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4556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<sst xmlns="http://schemas.openxmlformats.org/spreadsheetml/2006/main" count="163" uniqueCount="103">
  <si>
    <t xml:space="preserve">Код </t>
  </si>
  <si>
    <t>Наименование</t>
  </si>
  <si>
    <t>ТН ВЭД</t>
  </si>
  <si>
    <t>товара</t>
  </si>
  <si>
    <t>тыс.</t>
  </si>
  <si>
    <t>млн.</t>
  </si>
  <si>
    <t>тонн</t>
  </si>
  <si>
    <t>долл.</t>
  </si>
  <si>
    <t>-</t>
  </si>
  <si>
    <t>Пшеница и меслин</t>
  </si>
  <si>
    <t>Уголь каменный</t>
  </si>
  <si>
    <t>Нефть сырая</t>
  </si>
  <si>
    <t>Нефтепродукты</t>
  </si>
  <si>
    <t>Бензин автомобильный</t>
  </si>
  <si>
    <t>Дизельное топливо</t>
  </si>
  <si>
    <t>Мазут</t>
  </si>
  <si>
    <r>
      <t xml:space="preserve">Электроэнергия, </t>
    </r>
    <r>
      <rPr>
        <i/>
        <sz val="10"/>
        <rFont val="Times New Roman Cyr"/>
        <family val="0"/>
      </rPr>
      <t>млн.кВт-ч</t>
    </r>
  </si>
  <si>
    <t>5208-5212</t>
  </si>
  <si>
    <t>Черные металлы</t>
  </si>
  <si>
    <t>84-90</t>
  </si>
  <si>
    <t>Машины и оборудование</t>
  </si>
  <si>
    <t>0201-0204</t>
  </si>
  <si>
    <t>Мясо свежее и мороженое</t>
  </si>
  <si>
    <t>0207</t>
  </si>
  <si>
    <t>0302-0304</t>
  </si>
  <si>
    <t>Рыба свежая и мороженая</t>
  </si>
  <si>
    <t>0402</t>
  </si>
  <si>
    <t>Молоко и сливки сгущенные</t>
  </si>
  <si>
    <t>0405</t>
  </si>
  <si>
    <t>Масло сливочное</t>
  </si>
  <si>
    <t>0805</t>
  </si>
  <si>
    <t>Цитрусовые</t>
  </si>
  <si>
    <t>0901</t>
  </si>
  <si>
    <t>Кофе</t>
  </si>
  <si>
    <t>0902</t>
  </si>
  <si>
    <t>Чай</t>
  </si>
  <si>
    <t>10</t>
  </si>
  <si>
    <t>Зерновые культуры</t>
  </si>
  <si>
    <t>1001</t>
  </si>
  <si>
    <t>Ячмень</t>
  </si>
  <si>
    <t xml:space="preserve">1005 </t>
  </si>
  <si>
    <t>Кукуруза</t>
  </si>
  <si>
    <t>1512</t>
  </si>
  <si>
    <t>Масло подсолнечное</t>
  </si>
  <si>
    <t>1602</t>
  </si>
  <si>
    <t>Изделия и консервы из мяса</t>
  </si>
  <si>
    <t>Сахар-сырец</t>
  </si>
  <si>
    <t>Сахар белый</t>
  </si>
  <si>
    <t>1801</t>
  </si>
  <si>
    <t>Какао-бобы</t>
  </si>
  <si>
    <t>1806</t>
  </si>
  <si>
    <t>Продукты, содержащие какао</t>
  </si>
  <si>
    <t>22</t>
  </si>
  <si>
    <t>2402</t>
  </si>
  <si>
    <t>Сигареты и сигары</t>
  </si>
  <si>
    <t>2606</t>
  </si>
  <si>
    <t>2701</t>
  </si>
  <si>
    <t>2709</t>
  </si>
  <si>
    <t>2710</t>
  </si>
  <si>
    <t>2941</t>
  </si>
  <si>
    <t>Антибиотики</t>
  </si>
  <si>
    <t>3003-3004</t>
  </si>
  <si>
    <t>Медикаменты</t>
  </si>
  <si>
    <t>3808</t>
  </si>
  <si>
    <t>4001-4002</t>
  </si>
  <si>
    <t>5201</t>
  </si>
  <si>
    <t>Волокно хлопковое,нечесаное</t>
  </si>
  <si>
    <t>61-62</t>
  </si>
  <si>
    <t>Одежда</t>
  </si>
  <si>
    <t>6403</t>
  </si>
  <si>
    <t>72</t>
  </si>
  <si>
    <t>7304-7306</t>
  </si>
  <si>
    <t>Трубы стальные</t>
  </si>
  <si>
    <t>8703</t>
  </si>
  <si>
    <t>8704</t>
  </si>
  <si>
    <t>9401-9403</t>
  </si>
  <si>
    <t>Мебель</t>
  </si>
  <si>
    <t xml:space="preserve">  Дальнее зарубежье</t>
  </si>
  <si>
    <t xml:space="preserve">Импорт  России  важнейших  товаров </t>
  </si>
  <si>
    <t xml:space="preserve"> 170111 - 170112</t>
  </si>
  <si>
    <t>1701991000</t>
  </si>
  <si>
    <t xml:space="preserve">                Всего</t>
  </si>
  <si>
    <t xml:space="preserve">                  СНГ</t>
  </si>
  <si>
    <t>2710114100-2710115900</t>
  </si>
  <si>
    <t>2710193100-2710194900</t>
  </si>
  <si>
    <t>2710195100-2710196900</t>
  </si>
  <si>
    <r>
      <t xml:space="preserve">Газ природный, </t>
    </r>
    <r>
      <rPr>
        <i/>
        <sz val="10"/>
        <rFont val="Times New Roman Cyr"/>
        <family val="0"/>
      </rPr>
      <t>млрд.куб.м</t>
    </r>
  </si>
  <si>
    <r>
      <t xml:space="preserve">Обувь кожаная, </t>
    </r>
    <r>
      <rPr>
        <i/>
        <sz val="10"/>
        <rFont val="Times New Roman Cyr"/>
        <family val="0"/>
      </rPr>
      <t>млн.пар</t>
    </r>
  </si>
  <si>
    <t>72 (кроме
7201-7204)</t>
  </si>
  <si>
    <t>Черные металлы (кроме
чугуна,ферросплавов,
отходов и лома)</t>
  </si>
  <si>
    <t>Мясо птицы свежее и
мороженое</t>
  </si>
  <si>
    <t xml:space="preserve">Напитки алкогольные и
безалкогольные </t>
  </si>
  <si>
    <t>Руды и концентраты
алюминиевые</t>
  </si>
  <si>
    <t xml:space="preserve">Химические средства защиты
растений </t>
  </si>
  <si>
    <t>Каучук натуральный и
синтетический</t>
  </si>
  <si>
    <t>Всего:*</t>
  </si>
  <si>
    <t>1003</t>
  </si>
  <si>
    <t>Автомобили легковые,
1000 шт.</t>
  </si>
  <si>
    <t>Автомобили грузовые,
1000 шт.</t>
  </si>
  <si>
    <r>
      <t>Примечание.</t>
    </r>
    <r>
      <rPr>
        <sz val="10"/>
        <rFont val="Arial Cyr"/>
        <family val="2"/>
      </rPr>
      <t xml:space="preserve"> В общих итогах импорта </t>
    </r>
    <r>
      <rPr>
        <b/>
        <sz val="10"/>
        <rFont val="Arial Cyr"/>
        <family val="2"/>
      </rPr>
      <t xml:space="preserve">(без распределения по товарам) </t>
    </r>
    <r>
      <rPr>
        <sz val="10"/>
        <rFont val="Arial Cyr"/>
        <family val="2"/>
      </rPr>
      <t xml:space="preserve">учтены показатели о торговле с Белоруссией на основе данных Федеральной службы государственной статистики </t>
    </r>
  </si>
  <si>
    <t>Ткани хлопчатобумажные,
1000 кв.м</t>
  </si>
  <si>
    <t>...</t>
  </si>
  <si>
    <t>в 2008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</si>
</sst>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Times New Roman Cyr"/>
      <family val="1"/>
    </font>
    <font>
      <i/>
      <sz val="10"/>
      <name val="Times New Roman Cyr"/>
      <family val="0"/>
    </font>
    <font>
      <sz val="12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9" fontId="4" fillId="0" borderId="0" xfId="17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5" fontId="13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75" fontId="12" fillId="0" borderId="0" xfId="0" applyNumberFormat="1" applyFont="1" applyAlignment="1">
      <alignment vertical="center"/>
    </xf>
    <xf numFmtId="175" fontId="0" fillId="0" borderId="0" xfId="0" applyNumberFormat="1" applyAlignment="1">
      <alignment vertical="center"/>
    </xf>
    <xf numFmtId="175" fontId="9" fillId="0" borderId="5" xfId="0" applyNumberFormat="1" applyFont="1" applyBorder="1" applyAlignment="1">
      <alignment horizontal="center" vertical="center"/>
    </xf>
    <xf numFmtId="175" fontId="9" fillId="0" borderId="7" xfId="0" applyNumberFormat="1" applyFont="1" applyBorder="1" applyAlignment="1">
      <alignment horizontal="center" vertical="center"/>
    </xf>
    <xf numFmtId="175" fontId="4" fillId="0" borderId="0" xfId="0" applyNumberFormat="1" applyFont="1" applyAlignment="1">
      <alignment vertical="center"/>
    </xf>
    <xf numFmtId="175" fontId="4" fillId="0" borderId="0" xfId="0" applyNumberFormat="1" applyFont="1" applyAlignment="1">
      <alignment horizontal="center" vertical="center"/>
    </xf>
    <xf numFmtId="175" fontId="9" fillId="0" borderId="6" xfId="0" applyNumberFormat="1" applyFont="1" applyBorder="1" applyAlignment="1">
      <alignment horizontal="center" vertical="center"/>
    </xf>
    <xf numFmtId="175" fontId="4" fillId="0" borderId="0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172" fontId="15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5" fontId="13" fillId="0" borderId="11" xfId="0" applyNumberFormat="1" applyFont="1" applyBorder="1" applyAlignment="1">
      <alignment horizontal="right" vertical="center"/>
    </xf>
    <xf numFmtId="175" fontId="13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right" vertical="center"/>
    </xf>
    <xf numFmtId="172" fontId="4" fillId="0" borderId="15" xfId="0" applyNumberFormat="1" applyFont="1" applyBorder="1" applyAlignment="1">
      <alignment horizontal="right" vertical="center"/>
    </xf>
    <xf numFmtId="172" fontId="4" fillId="0" borderId="16" xfId="0" applyNumberFormat="1" applyFont="1" applyBorder="1" applyAlignment="1">
      <alignment horizontal="right" vertical="center"/>
    </xf>
    <xf numFmtId="172" fontId="4" fillId="0" borderId="17" xfId="0" applyNumberFormat="1" applyFont="1" applyBorder="1" applyAlignment="1">
      <alignment horizontal="right" vertical="center"/>
    </xf>
    <xf numFmtId="172" fontId="4" fillId="0" borderId="18" xfId="0" applyNumberFormat="1" applyFont="1" applyBorder="1" applyAlignment="1">
      <alignment horizontal="right" vertical="center"/>
    </xf>
    <xf numFmtId="172" fontId="4" fillId="0" borderId="19" xfId="0" applyNumberFormat="1" applyFont="1" applyBorder="1" applyAlignment="1">
      <alignment horizontal="right" vertical="center"/>
    </xf>
    <xf numFmtId="172" fontId="4" fillId="0" borderId="20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172" fontId="4" fillId="0" borderId="25" xfId="0" applyNumberFormat="1" applyFont="1" applyBorder="1" applyAlignment="1">
      <alignment horizontal="right" vertical="center"/>
    </xf>
    <xf numFmtId="172" fontId="4" fillId="0" borderId="26" xfId="0" applyNumberFormat="1" applyFont="1" applyBorder="1" applyAlignment="1">
      <alignment horizontal="right" vertical="center"/>
    </xf>
    <xf numFmtId="175" fontId="9" fillId="0" borderId="8" xfId="0" applyNumberFormat="1" applyFont="1" applyBorder="1" applyAlignment="1">
      <alignment vertical="center"/>
    </xf>
    <xf numFmtId="175" fontId="9" fillId="0" borderId="20" xfId="0" applyNumberFormat="1" applyFont="1" applyBorder="1" applyAlignment="1">
      <alignment vertical="center"/>
    </xf>
    <xf numFmtId="175" fontId="9" fillId="0" borderId="4" xfId="0" applyNumberFormat="1" applyFont="1" applyBorder="1" applyAlignment="1">
      <alignment vertical="center"/>
    </xf>
    <xf numFmtId="175" fontId="9" fillId="0" borderId="16" xfId="0" applyNumberFormat="1" applyFont="1" applyBorder="1" applyAlignment="1">
      <alignment vertical="center"/>
    </xf>
    <xf numFmtId="175" fontId="9" fillId="0" borderId="9" xfId="0" applyNumberFormat="1" applyFont="1" applyBorder="1" applyAlignment="1">
      <alignment vertical="center"/>
    </xf>
    <xf numFmtId="175" fontId="9" fillId="0" borderId="18" xfId="0" applyNumberFormat="1" applyFont="1" applyBorder="1" applyAlignment="1">
      <alignment vertical="center"/>
    </xf>
    <xf numFmtId="172" fontId="4" fillId="0" borderId="27" xfId="0" applyNumberFormat="1" applyFont="1" applyBorder="1" applyAlignment="1">
      <alignment horizontal="right" vertical="center"/>
    </xf>
    <xf numFmtId="175" fontId="9" fillId="0" borderId="4" xfId="0" applyNumberFormat="1" applyFont="1" applyBorder="1" applyAlignment="1">
      <alignment horizontal="right" vertical="center"/>
    </xf>
    <xf numFmtId="172" fontId="4" fillId="0" borderId="8" xfId="0" applyNumberFormat="1" applyFont="1" applyBorder="1" applyAlignment="1">
      <alignment horizontal="right" vertical="center"/>
    </xf>
    <xf numFmtId="172" fontId="4" fillId="0" borderId="4" xfId="0" applyNumberFormat="1" applyFont="1" applyBorder="1" applyAlignment="1">
      <alignment horizontal="right" vertical="center"/>
    </xf>
    <xf numFmtId="172" fontId="4" fillId="0" borderId="9" xfId="0" applyNumberFormat="1" applyFont="1" applyBorder="1" applyAlignment="1">
      <alignment horizontal="right" vertical="center"/>
    </xf>
    <xf numFmtId="175" fontId="9" fillId="0" borderId="16" xfId="0" applyNumberFormat="1" applyFont="1" applyBorder="1" applyAlignment="1">
      <alignment horizontal="right" vertical="center"/>
    </xf>
    <xf numFmtId="175" fontId="9" fillId="0" borderId="9" xfId="0" applyNumberFormat="1" applyFont="1" applyBorder="1" applyAlignment="1">
      <alignment horizontal="right" vertical="center"/>
    </xf>
    <xf numFmtId="172" fontId="4" fillId="0" borderId="23" xfId="0" applyNumberFormat="1" applyFont="1" applyBorder="1" applyAlignment="1">
      <alignment horizontal="right" vertical="center"/>
    </xf>
    <xf numFmtId="175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5" fontId="9" fillId="0" borderId="28" xfId="0" applyNumberFormat="1" applyFont="1" applyBorder="1" applyAlignment="1">
      <alignment horizontal="left" vertical="center"/>
    </xf>
    <xf numFmtId="175" fontId="9" fillId="0" borderId="29" xfId="0" applyNumberFormat="1" applyFont="1" applyBorder="1" applyAlignment="1">
      <alignment horizontal="center" vertical="center"/>
    </xf>
    <xf numFmtId="175" fontId="9" fillId="0" borderId="30" xfId="0" applyNumberFormat="1" applyFont="1" applyBorder="1" applyAlignment="1">
      <alignment horizontal="center" vertical="center"/>
    </xf>
    <xf numFmtId="175" fontId="9" fillId="0" borderId="29" xfId="0" applyNumberFormat="1" applyFont="1" applyBorder="1" applyAlignment="1">
      <alignment horizontal="left" vertical="center"/>
    </xf>
    <xf numFmtId="175" fontId="9" fillId="0" borderId="3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5" fontId="9" fillId="0" borderId="31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SheetLayoutView="100" workbookViewId="0" topLeftCell="A1">
      <selection activeCell="H11" sqref="H11"/>
    </sheetView>
  </sheetViews>
  <sheetFormatPr defaultColWidth="9.00390625" defaultRowHeight="12.75"/>
  <cols>
    <col min="1" max="1" width="9.625" style="4" customWidth="1"/>
    <col min="2" max="2" width="25.625" style="4" customWidth="1"/>
    <col min="3" max="3" width="12.50390625" style="33" customWidth="1"/>
    <col min="4" max="4" width="9.625" style="33" customWidth="1"/>
    <col min="5" max="5" width="11.875" style="40" customWidth="1"/>
    <col min="6" max="8" width="9.625" style="40" customWidth="1"/>
    <col min="9" max="9" width="9.125" style="4" customWidth="1"/>
    <col min="10" max="10" width="9.375" style="3" customWidth="1"/>
    <col min="11" max="125" width="9.125" style="3" customWidth="1"/>
    <col min="126" max="16384" width="9.125" style="4" customWidth="1"/>
  </cols>
  <sheetData>
    <row r="1" spans="1:14" ht="15">
      <c r="A1" s="1"/>
      <c r="B1" s="1"/>
      <c r="C1" s="32"/>
      <c r="D1" s="32"/>
      <c r="E1" s="32"/>
      <c r="F1" s="32"/>
      <c r="G1" s="32"/>
      <c r="H1" s="32"/>
      <c r="I1" s="1"/>
      <c r="J1" s="2"/>
      <c r="K1" s="2"/>
      <c r="L1" s="2"/>
      <c r="M1" s="2"/>
      <c r="N1" s="2"/>
    </row>
    <row r="2" spans="1:14" ht="15.75" customHeight="1">
      <c r="A2" s="24"/>
      <c r="B2" s="24"/>
      <c r="C2" s="32"/>
      <c r="D2" s="32"/>
      <c r="E2" s="32"/>
      <c r="F2" s="32"/>
      <c r="G2" s="32"/>
      <c r="H2" s="32"/>
      <c r="I2" s="1"/>
      <c r="J2" s="2"/>
      <c r="K2" s="2"/>
      <c r="L2" s="2"/>
      <c r="M2" s="2"/>
      <c r="N2" s="2"/>
    </row>
    <row r="3" spans="1:8" ht="12.75">
      <c r="A3" s="8"/>
      <c r="B3" s="3"/>
      <c r="C3" s="39"/>
      <c r="D3" s="39"/>
      <c r="E3" s="39"/>
      <c r="F3" s="39"/>
      <c r="G3" s="39"/>
      <c r="H3" s="36"/>
    </row>
    <row r="4" spans="1:8" ht="17.25">
      <c r="A4" s="85" t="s">
        <v>78</v>
      </c>
      <c r="B4" s="85"/>
      <c r="C4" s="85"/>
      <c r="D4" s="85"/>
      <c r="E4" s="85"/>
      <c r="F4" s="85"/>
      <c r="G4" s="85"/>
      <c r="H4" s="85"/>
    </row>
    <row r="5" spans="1:8" ht="17.25">
      <c r="A5" s="85" t="s">
        <v>102</v>
      </c>
      <c r="B5" s="85"/>
      <c r="C5" s="85"/>
      <c r="D5" s="85"/>
      <c r="E5" s="85"/>
      <c r="F5" s="85"/>
      <c r="G5" s="85"/>
      <c r="H5" s="85"/>
    </row>
    <row r="6" spans="1:8" ht="18" thickBot="1">
      <c r="A6" s="9"/>
      <c r="B6" s="5"/>
      <c r="C6" s="36"/>
      <c r="D6" s="36"/>
      <c r="E6" s="36"/>
      <c r="F6" s="36"/>
      <c r="G6" s="36"/>
      <c r="H6" s="36"/>
    </row>
    <row r="7" spans="1:8" ht="15" customHeight="1" thickBot="1">
      <c r="A7" s="10" t="s">
        <v>0</v>
      </c>
      <c r="B7" s="19" t="s">
        <v>1</v>
      </c>
      <c r="C7" s="83" t="s">
        <v>81</v>
      </c>
      <c r="D7" s="86"/>
      <c r="E7" s="81" t="s">
        <v>77</v>
      </c>
      <c r="F7" s="82"/>
      <c r="G7" s="86" t="s">
        <v>82</v>
      </c>
      <c r="H7" s="84"/>
    </row>
    <row r="8" spans="1:8" ht="15" customHeight="1">
      <c r="A8" s="11" t="s">
        <v>2</v>
      </c>
      <c r="B8" s="20" t="s">
        <v>3</v>
      </c>
      <c r="C8" s="34" t="s">
        <v>4</v>
      </c>
      <c r="D8" s="34" t="s">
        <v>5</v>
      </c>
      <c r="E8" s="34" t="s">
        <v>4</v>
      </c>
      <c r="F8" s="34" t="s">
        <v>5</v>
      </c>
      <c r="G8" s="34" t="s">
        <v>4</v>
      </c>
      <c r="H8" s="34" t="s">
        <v>5</v>
      </c>
    </row>
    <row r="9" spans="1:8" ht="15" customHeight="1" thickBot="1">
      <c r="A9" s="12"/>
      <c r="B9" s="21"/>
      <c r="C9" s="35" t="s">
        <v>6</v>
      </c>
      <c r="D9" s="35" t="s">
        <v>7</v>
      </c>
      <c r="E9" s="35" t="s">
        <v>6</v>
      </c>
      <c r="F9" s="35" t="s">
        <v>7</v>
      </c>
      <c r="G9" s="35" t="s">
        <v>6</v>
      </c>
      <c r="H9" s="35" t="s">
        <v>7</v>
      </c>
    </row>
    <row r="10" spans="1:9" ht="18" customHeight="1" thickBot="1">
      <c r="A10" s="46"/>
      <c r="B10" s="43" t="s">
        <v>95</v>
      </c>
      <c r="C10" s="47" t="s">
        <v>8</v>
      </c>
      <c r="D10" s="54">
        <f>F10+H10</f>
        <v>266918.4</v>
      </c>
      <c r="E10" s="47" t="s">
        <v>8</v>
      </c>
      <c r="F10" s="54">
        <v>230320.5</v>
      </c>
      <c r="G10" s="47" t="s">
        <v>8</v>
      </c>
      <c r="H10" s="55">
        <v>36597.9</v>
      </c>
      <c r="I10" s="3"/>
    </row>
    <row r="11" spans="1:9" ht="18" customHeight="1" thickBot="1">
      <c r="A11" s="13"/>
      <c r="B11" s="14"/>
      <c r="C11" s="25"/>
      <c r="D11" s="25"/>
      <c r="E11" s="44"/>
      <c r="F11" s="44"/>
      <c r="G11" s="44"/>
      <c r="H11" s="45"/>
      <c r="I11" s="3"/>
    </row>
    <row r="12" spans="1:9" ht="18" customHeight="1">
      <c r="A12" s="27" t="s">
        <v>21</v>
      </c>
      <c r="B12" s="56" t="s">
        <v>22</v>
      </c>
      <c r="C12" s="63">
        <f>E12+G12</f>
        <v>1618.8000000000002</v>
      </c>
      <c r="D12" s="64">
        <f>F12+H12</f>
        <v>4920.400000000001</v>
      </c>
      <c r="E12" s="71">
        <v>1601.4</v>
      </c>
      <c r="F12" s="52">
        <v>4856.1</v>
      </c>
      <c r="G12" s="52">
        <v>17.4</v>
      </c>
      <c r="H12" s="53">
        <v>64.3</v>
      </c>
      <c r="I12" s="16"/>
    </row>
    <row r="13" spans="1:9" ht="26.25" customHeight="1">
      <c r="A13" s="15" t="s">
        <v>23</v>
      </c>
      <c r="B13" s="59" t="s">
        <v>90</v>
      </c>
      <c r="C13" s="65">
        <f>E13</f>
        <v>1218</v>
      </c>
      <c r="D13" s="66">
        <f>F13</f>
        <v>1340</v>
      </c>
      <c r="E13" s="72">
        <v>1218</v>
      </c>
      <c r="F13" s="48">
        <v>1340</v>
      </c>
      <c r="G13" s="48" t="s">
        <v>8</v>
      </c>
      <c r="H13" s="49" t="s">
        <v>8</v>
      </c>
      <c r="I13" s="16"/>
    </row>
    <row r="14" spans="1:9" ht="18" customHeight="1">
      <c r="A14" s="15" t="s">
        <v>24</v>
      </c>
      <c r="B14" s="57" t="s">
        <v>25</v>
      </c>
      <c r="C14" s="65">
        <f aca="true" t="shared" si="0" ref="C14:C35">E14+G14</f>
        <v>881.1</v>
      </c>
      <c r="D14" s="66">
        <f aca="true" t="shared" si="1" ref="D14:D35">F14+H14</f>
        <v>1659.8999999999999</v>
      </c>
      <c r="E14" s="72">
        <v>862.7</v>
      </c>
      <c r="F14" s="48">
        <v>1636.3</v>
      </c>
      <c r="G14" s="48">
        <v>18.4</v>
      </c>
      <c r="H14" s="49">
        <v>23.6</v>
      </c>
      <c r="I14" s="16"/>
    </row>
    <row r="15" spans="1:9" ht="18" customHeight="1">
      <c r="A15" s="15" t="s">
        <v>26</v>
      </c>
      <c r="B15" s="57" t="s">
        <v>27</v>
      </c>
      <c r="C15" s="65">
        <f t="shared" si="0"/>
        <v>18.799999999999997</v>
      </c>
      <c r="D15" s="66">
        <f t="shared" si="1"/>
        <v>58.7</v>
      </c>
      <c r="E15" s="72">
        <v>8.1</v>
      </c>
      <c r="F15" s="48">
        <v>22.6</v>
      </c>
      <c r="G15" s="48">
        <v>10.7</v>
      </c>
      <c r="H15" s="49">
        <v>36.1</v>
      </c>
      <c r="I15" s="16"/>
    </row>
    <row r="16" spans="1:9" ht="18" customHeight="1">
      <c r="A16" s="15" t="s">
        <v>28</v>
      </c>
      <c r="B16" s="57" t="s">
        <v>29</v>
      </c>
      <c r="C16" s="65">
        <f t="shared" si="0"/>
        <v>84.4</v>
      </c>
      <c r="D16" s="66">
        <f t="shared" si="1"/>
        <v>248.20000000000002</v>
      </c>
      <c r="E16" s="72">
        <v>84</v>
      </c>
      <c r="F16" s="48">
        <v>246.9</v>
      </c>
      <c r="G16" s="48">
        <v>0.4</v>
      </c>
      <c r="H16" s="49">
        <v>1.3</v>
      </c>
      <c r="I16" s="16"/>
    </row>
    <row r="17" spans="1:9" ht="18" customHeight="1">
      <c r="A17" s="15" t="s">
        <v>30</v>
      </c>
      <c r="B17" s="57" t="s">
        <v>31</v>
      </c>
      <c r="C17" s="65">
        <f t="shared" si="0"/>
        <v>1288.4</v>
      </c>
      <c r="D17" s="66">
        <f t="shared" si="1"/>
        <v>950.8</v>
      </c>
      <c r="E17" s="72">
        <v>1267.4</v>
      </c>
      <c r="F17" s="48">
        <v>941.3</v>
      </c>
      <c r="G17" s="48">
        <v>21</v>
      </c>
      <c r="H17" s="49">
        <v>9.5</v>
      </c>
      <c r="I17" s="16"/>
    </row>
    <row r="18" spans="1:9" ht="18" customHeight="1">
      <c r="A18" s="15" t="s">
        <v>32</v>
      </c>
      <c r="B18" s="57" t="s">
        <v>33</v>
      </c>
      <c r="C18" s="65">
        <f t="shared" si="0"/>
        <v>75.5</v>
      </c>
      <c r="D18" s="66">
        <f t="shared" si="1"/>
        <v>243.9</v>
      </c>
      <c r="E18" s="72">
        <v>75</v>
      </c>
      <c r="F18" s="48">
        <v>242</v>
      </c>
      <c r="G18" s="48">
        <v>0.5</v>
      </c>
      <c r="H18" s="49">
        <v>1.9</v>
      </c>
      <c r="I18" s="16"/>
    </row>
    <row r="19" spans="1:9" ht="18" customHeight="1">
      <c r="A19" s="15" t="s">
        <v>34</v>
      </c>
      <c r="B19" s="57" t="s">
        <v>35</v>
      </c>
      <c r="C19" s="65">
        <f t="shared" si="0"/>
        <v>181.79999999999998</v>
      </c>
      <c r="D19" s="66">
        <f t="shared" si="1"/>
        <v>510.9</v>
      </c>
      <c r="E19" s="72">
        <v>179.7</v>
      </c>
      <c r="F19" s="48">
        <v>507.2</v>
      </c>
      <c r="G19" s="48">
        <v>2.1</v>
      </c>
      <c r="H19" s="49">
        <v>3.7</v>
      </c>
      <c r="I19" s="16"/>
    </row>
    <row r="20" spans="1:9" ht="18" customHeight="1">
      <c r="A20" s="15" t="s">
        <v>36</v>
      </c>
      <c r="B20" s="57" t="s">
        <v>37</v>
      </c>
      <c r="C20" s="70" t="s">
        <v>8</v>
      </c>
      <c r="D20" s="66">
        <f t="shared" si="1"/>
        <v>467.6</v>
      </c>
      <c r="E20" s="77" t="s">
        <v>8</v>
      </c>
      <c r="F20" s="76">
        <v>283.1</v>
      </c>
      <c r="G20" s="48" t="s">
        <v>8</v>
      </c>
      <c r="H20" s="49">
        <v>184.5</v>
      </c>
      <c r="I20" s="16"/>
    </row>
    <row r="21" spans="1:9" ht="18" customHeight="1">
      <c r="A21" s="15" t="s">
        <v>38</v>
      </c>
      <c r="B21" s="57" t="s">
        <v>9</v>
      </c>
      <c r="C21" s="65">
        <f t="shared" si="0"/>
        <v>178.7</v>
      </c>
      <c r="D21" s="66">
        <f t="shared" si="1"/>
        <v>61.800000000000004</v>
      </c>
      <c r="E21" s="72">
        <v>2.7</v>
      </c>
      <c r="F21" s="48">
        <v>1.7</v>
      </c>
      <c r="G21" s="48">
        <v>176</v>
      </c>
      <c r="H21" s="49">
        <v>60.1</v>
      </c>
      <c r="I21" s="16"/>
    </row>
    <row r="22" spans="1:9" ht="18" customHeight="1">
      <c r="A22" s="15" t="s">
        <v>96</v>
      </c>
      <c r="B22" s="57" t="s">
        <v>39</v>
      </c>
      <c r="C22" s="65">
        <f t="shared" si="0"/>
        <v>131.5</v>
      </c>
      <c r="D22" s="66">
        <f t="shared" si="1"/>
        <v>50.9</v>
      </c>
      <c r="E22" s="72">
        <v>75.5</v>
      </c>
      <c r="F22" s="48">
        <v>35.5</v>
      </c>
      <c r="G22" s="48">
        <v>56</v>
      </c>
      <c r="H22" s="49">
        <v>15.4</v>
      </c>
      <c r="I22" s="16"/>
    </row>
    <row r="23" spans="1:9" ht="18" customHeight="1">
      <c r="A23" s="15" t="s">
        <v>40</v>
      </c>
      <c r="B23" s="57" t="s">
        <v>41</v>
      </c>
      <c r="C23" s="65">
        <f t="shared" si="0"/>
        <v>362.3</v>
      </c>
      <c r="D23" s="66">
        <f t="shared" si="1"/>
        <v>182.6</v>
      </c>
      <c r="E23" s="72">
        <v>45.7</v>
      </c>
      <c r="F23" s="48">
        <v>86.1</v>
      </c>
      <c r="G23" s="48">
        <v>316.6</v>
      </c>
      <c r="H23" s="49">
        <v>96.5</v>
      </c>
      <c r="I23" s="16"/>
    </row>
    <row r="24" spans="1:9" ht="18" customHeight="1">
      <c r="A24" s="15" t="s">
        <v>42</v>
      </c>
      <c r="B24" s="57" t="s">
        <v>43</v>
      </c>
      <c r="C24" s="65">
        <f t="shared" si="0"/>
        <v>111.9</v>
      </c>
      <c r="D24" s="66">
        <f t="shared" si="1"/>
        <v>177.10000000000002</v>
      </c>
      <c r="E24" s="72">
        <v>2.7</v>
      </c>
      <c r="F24" s="48">
        <v>5.8</v>
      </c>
      <c r="G24" s="48">
        <v>109.2</v>
      </c>
      <c r="H24" s="49">
        <v>171.3</v>
      </c>
      <c r="I24" s="16"/>
    </row>
    <row r="25" spans="1:9" ht="18" customHeight="1">
      <c r="A25" s="15" t="s">
        <v>44</v>
      </c>
      <c r="B25" s="57" t="s">
        <v>45</v>
      </c>
      <c r="C25" s="65">
        <f t="shared" si="0"/>
        <v>35.2</v>
      </c>
      <c r="D25" s="66">
        <f t="shared" si="1"/>
        <v>135</v>
      </c>
      <c r="E25" s="72">
        <v>35</v>
      </c>
      <c r="F25" s="48">
        <v>134.3</v>
      </c>
      <c r="G25" s="48">
        <v>0.2</v>
      </c>
      <c r="H25" s="49">
        <v>0.7</v>
      </c>
      <c r="I25" s="16"/>
    </row>
    <row r="26" spans="1:9" ht="28.5" customHeight="1">
      <c r="A26" s="28" t="s">
        <v>79</v>
      </c>
      <c r="B26" s="59" t="s">
        <v>46</v>
      </c>
      <c r="C26" s="65">
        <f aca="true" t="shared" si="2" ref="C26:D28">E26</f>
        <v>2417.6</v>
      </c>
      <c r="D26" s="66">
        <f t="shared" si="2"/>
        <v>940.9</v>
      </c>
      <c r="E26" s="72">
        <v>2417.6</v>
      </c>
      <c r="F26" s="48">
        <v>940.9</v>
      </c>
      <c r="G26" s="48" t="s">
        <v>8</v>
      </c>
      <c r="H26" s="49" t="s">
        <v>8</v>
      </c>
      <c r="I26" s="16"/>
    </row>
    <row r="27" spans="1:9" ht="18" customHeight="1">
      <c r="A27" s="15" t="s">
        <v>80</v>
      </c>
      <c r="B27" s="57" t="s">
        <v>47</v>
      </c>
      <c r="C27" s="65">
        <f t="shared" si="2"/>
        <v>65.1</v>
      </c>
      <c r="D27" s="66">
        <f t="shared" si="2"/>
        <v>29.9</v>
      </c>
      <c r="E27" s="72">
        <v>65.1</v>
      </c>
      <c r="F27" s="48">
        <v>29.9</v>
      </c>
      <c r="G27" s="48">
        <v>0</v>
      </c>
      <c r="H27" s="49">
        <v>0</v>
      </c>
      <c r="I27" s="16"/>
    </row>
    <row r="28" spans="1:9" ht="18" customHeight="1">
      <c r="A28" s="15" t="s">
        <v>48</v>
      </c>
      <c r="B28" s="57" t="s">
        <v>49</v>
      </c>
      <c r="C28" s="65">
        <f t="shared" si="2"/>
        <v>60.1</v>
      </c>
      <c r="D28" s="66">
        <f t="shared" si="2"/>
        <v>158</v>
      </c>
      <c r="E28" s="72">
        <v>60.1</v>
      </c>
      <c r="F28" s="48">
        <v>158</v>
      </c>
      <c r="G28" s="48" t="s">
        <v>8</v>
      </c>
      <c r="H28" s="49" t="s">
        <v>8</v>
      </c>
      <c r="I28" s="16"/>
    </row>
    <row r="29" spans="1:9" ht="18" customHeight="1">
      <c r="A29" s="15" t="s">
        <v>50</v>
      </c>
      <c r="B29" s="57" t="s">
        <v>51</v>
      </c>
      <c r="C29" s="65">
        <f t="shared" si="0"/>
        <v>141.4</v>
      </c>
      <c r="D29" s="66">
        <f t="shared" si="1"/>
        <v>550</v>
      </c>
      <c r="E29" s="72">
        <v>50.5</v>
      </c>
      <c r="F29" s="48">
        <v>259.9</v>
      </c>
      <c r="G29" s="48">
        <v>90.9</v>
      </c>
      <c r="H29" s="49">
        <v>290.1</v>
      </c>
      <c r="I29" s="16"/>
    </row>
    <row r="30" spans="1:9" ht="24.75" customHeight="1">
      <c r="A30" s="15" t="s">
        <v>52</v>
      </c>
      <c r="B30" s="59" t="s">
        <v>91</v>
      </c>
      <c r="C30" s="70" t="s">
        <v>8</v>
      </c>
      <c r="D30" s="66">
        <f t="shared" si="1"/>
        <v>2608.2</v>
      </c>
      <c r="E30" s="72" t="s">
        <v>8</v>
      </c>
      <c r="F30" s="48">
        <v>2057.7</v>
      </c>
      <c r="G30" s="48" t="s">
        <v>8</v>
      </c>
      <c r="H30" s="49">
        <v>550.5</v>
      </c>
      <c r="I30" s="16"/>
    </row>
    <row r="31" spans="1:9" ht="18" customHeight="1">
      <c r="A31" s="15" t="s">
        <v>53</v>
      </c>
      <c r="B31" s="57" t="s">
        <v>54</v>
      </c>
      <c r="C31" s="70" t="s">
        <v>8</v>
      </c>
      <c r="D31" s="66">
        <f t="shared" si="1"/>
        <v>156.1</v>
      </c>
      <c r="E31" s="72" t="s">
        <v>8</v>
      </c>
      <c r="F31" s="48">
        <v>152.7</v>
      </c>
      <c r="G31" s="48" t="s">
        <v>8</v>
      </c>
      <c r="H31" s="49">
        <v>3.4</v>
      </c>
      <c r="I31" s="16"/>
    </row>
    <row r="32" spans="1:9" ht="24.75" customHeight="1">
      <c r="A32" s="15" t="s">
        <v>55</v>
      </c>
      <c r="B32" s="59" t="s">
        <v>92</v>
      </c>
      <c r="C32" s="65">
        <f t="shared" si="0"/>
        <v>32.4</v>
      </c>
      <c r="D32" s="66">
        <f t="shared" si="1"/>
        <v>12.4</v>
      </c>
      <c r="E32" s="72">
        <v>29.3</v>
      </c>
      <c r="F32" s="48">
        <v>11.9</v>
      </c>
      <c r="G32" s="48">
        <v>3.1</v>
      </c>
      <c r="H32" s="49">
        <v>0.5</v>
      </c>
      <c r="I32" s="16"/>
    </row>
    <row r="33" spans="1:9" ht="18" customHeight="1">
      <c r="A33" s="15" t="s">
        <v>56</v>
      </c>
      <c r="B33" s="57" t="s">
        <v>10</v>
      </c>
      <c r="C33" s="65">
        <f t="shared" si="0"/>
        <v>30915.5</v>
      </c>
      <c r="D33" s="66">
        <f t="shared" si="1"/>
        <v>885.3000000000001</v>
      </c>
      <c r="E33" s="72">
        <v>998.3</v>
      </c>
      <c r="F33" s="48">
        <v>229.6</v>
      </c>
      <c r="G33" s="48">
        <v>29917.2</v>
      </c>
      <c r="H33" s="49">
        <v>655.7</v>
      </c>
      <c r="I33" s="16"/>
    </row>
    <row r="34" spans="1:9" ht="18" customHeight="1">
      <c r="A34" s="15" t="s">
        <v>57</v>
      </c>
      <c r="B34" s="57" t="s">
        <v>11</v>
      </c>
      <c r="C34" s="65">
        <f t="shared" si="0"/>
        <v>2456</v>
      </c>
      <c r="D34" s="66">
        <f t="shared" si="1"/>
        <v>876.7</v>
      </c>
      <c r="E34" s="72">
        <v>0</v>
      </c>
      <c r="F34" s="48">
        <v>0</v>
      </c>
      <c r="G34" s="48">
        <v>2456</v>
      </c>
      <c r="H34" s="49">
        <v>876.7</v>
      </c>
      <c r="I34" s="16"/>
    </row>
    <row r="35" spans="1:9" ht="18" customHeight="1" thickBot="1">
      <c r="A35" s="29" t="s">
        <v>58</v>
      </c>
      <c r="B35" s="60" t="s">
        <v>12</v>
      </c>
      <c r="C35" s="67">
        <f t="shared" si="0"/>
        <v>1142.7</v>
      </c>
      <c r="D35" s="68">
        <f t="shared" si="1"/>
        <v>1436.9</v>
      </c>
      <c r="E35" s="73">
        <v>324.3</v>
      </c>
      <c r="F35" s="50">
        <v>764</v>
      </c>
      <c r="G35" s="50">
        <v>818.4</v>
      </c>
      <c r="H35" s="51">
        <v>672.9</v>
      </c>
      <c r="I35" s="16"/>
    </row>
    <row r="36" spans="3:9" ht="16.5" customHeight="1">
      <c r="C36" s="36"/>
      <c r="D36" s="36"/>
      <c r="E36" s="36"/>
      <c r="F36" s="36"/>
      <c r="G36" s="36"/>
      <c r="H36" s="36"/>
      <c r="I36" s="16"/>
    </row>
    <row r="37" spans="1:8" ht="12.75">
      <c r="A37" s="78" t="s">
        <v>99</v>
      </c>
      <c r="B37" s="79"/>
      <c r="C37" s="79"/>
      <c r="D37" s="79"/>
      <c r="E37" s="79"/>
      <c r="F37" s="79"/>
      <c r="G37" s="79"/>
      <c r="H37" s="79"/>
    </row>
    <row r="38" spans="1:8" ht="12.75">
      <c r="A38" s="79"/>
      <c r="B38" s="79"/>
      <c r="C38" s="79"/>
      <c r="D38" s="79"/>
      <c r="E38" s="79"/>
      <c r="F38" s="79"/>
      <c r="G38" s="79"/>
      <c r="H38" s="79"/>
    </row>
    <row r="39" spans="3:9" ht="16.5" customHeight="1">
      <c r="C39" s="36"/>
      <c r="D39" s="36"/>
      <c r="E39" s="36"/>
      <c r="F39" s="36"/>
      <c r="G39" s="36"/>
      <c r="H39" s="36"/>
      <c r="I39" s="16"/>
    </row>
    <row r="40" spans="3:9" ht="16.5" customHeight="1">
      <c r="C40" s="36"/>
      <c r="D40" s="36"/>
      <c r="E40" s="36"/>
      <c r="F40" s="36"/>
      <c r="G40" s="36"/>
      <c r="H40" s="36"/>
      <c r="I40" s="16"/>
    </row>
    <row r="41" spans="3:9" ht="16.5" customHeight="1">
      <c r="C41" s="36"/>
      <c r="D41" s="36"/>
      <c r="E41" s="36"/>
      <c r="F41" s="36"/>
      <c r="G41" s="36"/>
      <c r="H41" s="36"/>
      <c r="I41" s="16"/>
    </row>
    <row r="42" spans="3:9" ht="16.5" customHeight="1">
      <c r="C42" s="36"/>
      <c r="D42" s="36"/>
      <c r="E42" s="36"/>
      <c r="F42" s="36"/>
      <c r="G42" s="36"/>
      <c r="H42" s="36"/>
      <c r="I42" s="16"/>
    </row>
    <row r="43" spans="3:9" ht="16.5" customHeight="1">
      <c r="C43" s="36"/>
      <c r="D43" s="36"/>
      <c r="E43" s="36"/>
      <c r="F43" s="36"/>
      <c r="G43" s="36"/>
      <c r="H43" s="36"/>
      <c r="I43" s="16"/>
    </row>
    <row r="44" spans="3:9" ht="16.5" customHeight="1">
      <c r="C44" s="36"/>
      <c r="D44" s="36"/>
      <c r="E44" s="36"/>
      <c r="F44" s="36"/>
      <c r="G44" s="36"/>
      <c r="H44" s="36"/>
      <c r="I44" s="16"/>
    </row>
    <row r="45" spans="3:9" ht="16.5" customHeight="1">
      <c r="C45" s="36"/>
      <c r="D45" s="36"/>
      <c r="E45" s="36"/>
      <c r="F45" s="36"/>
      <c r="G45" s="36"/>
      <c r="H45" s="36"/>
      <c r="I45" s="16"/>
    </row>
    <row r="46" spans="3:9" ht="16.5" customHeight="1">
      <c r="C46" s="36"/>
      <c r="D46" s="36"/>
      <c r="E46" s="36"/>
      <c r="F46" s="36"/>
      <c r="G46" s="36"/>
      <c r="H46" s="36"/>
      <c r="I46" s="16"/>
    </row>
    <row r="47" spans="1:9" ht="12.75">
      <c r="A47" s="7"/>
      <c r="C47" s="36"/>
      <c r="D47" s="36"/>
      <c r="E47" s="36"/>
      <c r="F47" s="36"/>
      <c r="G47" s="36"/>
      <c r="H47" s="36"/>
      <c r="I47" s="3"/>
    </row>
    <row r="48" spans="1:9" ht="12.75">
      <c r="A48" s="7"/>
      <c r="C48" s="36"/>
      <c r="D48" s="36"/>
      <c r="E48" s="36"/>
      <c r="F48" s="36"/>
      <c r="G48" s="36"/>
      <c r="H48" s="36"/>
      <c r="I48" s="3"/>
    </row>
    <row r="49" spans="1:9" ht="12.75">
      <c r="A49" s="7"/>
      <c r="C49" s="37"/>
      <c r="D49" s="36"/>
      <c r="E49" s="36"/>
      <c r="F49" s="36"/>
      <c r="G49" s="36"/>
      <c r="H49" s="36"/>
      <c r="I49" s="3"/>
    </row>
    <row r="50" spans="1:9" ht="13.5" thickBot="1">
      <c r="A50" s="7"/>
      <c r="C50" s="37"/>
      <c r="D50" s="36"/>
      <c r="E50" s="36"/>
      <c r="F50" s="36"/>
      <c r="G50" s="36"/>
      <c r="H50" s="36"/>
      <c r="I50" s="3"/>
    </row>
    <row r="51" spans="1:8" ht="15" customHeight="1" thickBot="1">
      <c r="A51" s="22" t="s">
        <v>0</v>
      </c>
      <c r="B51" s="19" t="s">
        <v>1</v>
      </c>
      <c r="C51" s="80" t="s">
        <v>81</v>
      </c>
      <c r="D51" s="80"/>
      <c r="E51" s="81" t="s">
        <v>77</v>
      </c>
      <c r="F51" s="82"/>
      <c r="G51" s="83" t="s">
        <v>82</v>
      </c>
      <c r="H51" s="84"/>
    </row>
    <row r="52" spans="1:8" ht="15" customHeight="1">
      <c r="A52" s="23" t="s">
        <v>2</v>
      </c>
      <c r="B52" s="20" t="s">
        <v>3</v>
      </c>
      <c r="C52" s="34" t="s">
        <v>4</v>
      </c>
      <c r="D52" s="34" t="s">
        <v>5</v>
      </c>
      <c r="E52" s="34" t="s">
        <v>4</v>
      </c>
      <c r="F52" s="34" t="s">
        <v>5</v>
      </c>
      <c r="G52" s="34" t="s">
        <v>4</v>
      </c>
      <c r="H52" s="34" t="s">
        <v>5</v>
      </c>
    </row>
    <row r="53" spans="1:8" ht="15" customHeight="1" thickBot="1">
      <c r="A53" s="23"/>
      <c r="B53" s="30"/>
      <c r="C53" s="38" t="s">
        <v>6</v>
      </c>
      <c r="D53" s="38" t="s">
        <v>7</v>
      </c>
      <c r="E53" s="38" t="s">
        <v>6</v>
      </c>
      <c r="F53" s="38" t="s">
        <v>7</v>
      </c>
      <c r="G53" s="38" t="s">
        <v>6</v>
      </c>
      <c r="H53" s="38" t="s">
        <v>7</v>
      </c>
    </row>
    <row r="54" spans="1:8" ht="30" customHeight="1">
      <c r="A54" s="31" t="s">
        <v>83</v>
      </c>
      <c r="B54" s="56" t="s">
        <v>13</v>
      </c>
      <c r="C54" s="63">
        <f>E54+G54</f>
        <v>239.70000000000002</v>
      </c>
      <c r="D54" s="64">
        <f>F54+H54</f>
        <v>221.6</v>
      </c>
      <c r="E54" s="69">
        <v>8.4</v>
      </c>
      <c r="F54" s="52">
        <v>8.4</v>
      </c>
      <c r="G54" s="52">
        <v>231.3</v>
      </c>
      <c r="H54" s="53">
        <v>213.2</v>
      </c>
    </row>
    <row r="55" spans="1:8" ht="29.25" customHeight="1">
      <c r="A55" s="26" t="s">
        <v>84</v>
      </c>
      <c r="B55" s="58" t="s">
        <v>14</v>
      </c>
      <c r="C55" s="65">
        <f aca="true" t="shared" si="3" ref="C55:C72">E55+G55</f>
        <v>246.9</v>
      </c>
      <c r="D55" s="66">
        <f aca="true" t="shared" si="4" ref="D55:D73">F55+H55</f>
        <v>264.5</v>
      </c>
      <c r="E55" s="61">
        <v>1.6</v>
      </c>
      <c r="F55" s="48">
        <v>2.2</v>
      </c>
      <c r="G55" s="48">
        <v>245.3</v>
      </c>
      <c r="H55" s="49">
        <v>262.3</v>
      </c>
    </row>
    <row r="56" spans="1:8" ht="27.75" customHeight="1">
      <c r="A56" s="26" t="s">
        <v>85</v>
      </c>
      <c r="B56" s="57" t="s">
        <v>15</v>
      </c>
      <c r="C56" s="65">
        <f t="shared" si="3"/>
        <v>329.6</v>
      </c>
      <c r="D56" s="66">
        <f t="shared" si="4"/>
        <v>176.20000000000002</v>
      </c>
      <c r="E56" s="61">
        <v>3.3</v>
      </c>
      <c r="F56" s="48">
        <v>2.3</v>
      </c>
      <c r="G56" s="48">
        <v>326.3</v>
      </c>
      <c r="H56" s="49">
        <v>173.9</v>
      </c>
    </row>
    <row r="57" spans="1:8" ht="16.5" customHeight="1">
      <c r="A57" s="18">
        <v>2711210000</v>
      </c>
      <c r="B57" s="57" t="s">
        <v>86</v>
      </c>
      <c r="C57" s="65">
        <f t="shared" si="3"/>
        <v>8.1</v>
      </c>
      <c r="D57" s="74">
        <v>191.5</v>
      </c>
      <c r="E57" s="61">
        <v>0.2</v>
      </c>
      <c r="F57" s="48" t="s">
        <v>101</v>
      </c>
      <c r="G57" s="48">
        <v>7.9</v>
      </c>
      <c r="H57" s="49" t="s">
        <v>101</v>
      </c>
    </row>
    <row r="58" spans="1:8" ht="27.75" customHeight="1">
      <c r="A58" s="26">
        <v>2716</v>
      </c>
      <c r="B58" s="57" t="s">
        <v>16</v>
      </c>
      <c r="C58" s="65">
        <f t="shared" si="3"/>
        <v>3105.2000000000003</v>
      </c>
      <c r="D58" s="66">
        <f t="shared" si="4"/>
        <v>58.699999999999996</v>
      </c>
      <c r="E58" s="61">
        <v>123.4</v>
      </c>
      <c r="F58" s="48">
        <v>3.8</v>
      </c>
      <c r="G58" s="48">
        <v>2981.8</v>
      </c>
      <c r="H58" s="49">
        <v>54.9</v>
      </c>
    </row>
    <row r="59" spans="1:8" ht="15" customHeight="1">
      <c r="A59" s="15" t="s">
        <v>59</v>
      </c>
      <c r="B59" s="57" t="s">
        <v>60</v>
      </c>
      <c r="C59" s="70" t="s">
        <v>8</v>
      </c>
      <c r="D59" s="66">
        <f t="shared" si="4"/>
        <v>56.1</v>
      </c>
      <c r="E59" s="61" t="s">
        <v>8</v>
      </c>
      <c r="F59" s="48">
        <v>50.4</v>
      </c>
      <c r="G59" s="48" t="s">
        <v>8</v>
      </c>
      <c r="H59" s="49">
        <v>5.7</v>
      </c>
    </row>
    <row r="60" spans="1:8" ht="16.5" customHeight="1">
      <c r="A60" s="15" t="s">
        <v>61</v>
      </c>
      <c r="B60" s="57" t="s">
        <v>62</v>
      </c>
      <c r="C60" s="70" t="s">
        <v>8</v>
      </c>
      <c r="D60" s="66">
        <f t="shared" si="4"/>
        <v>7469.5</v>
      </c>
      <c r="E60" s="61" t="s">
        <v>8</v>
      </c>
      <c r="F60" s="48">
        <v>7447.2</v>
      </c>
      <c r="G60" s="48" t="s">
        <v>8</v>
      </c>
      <c r="H60" s="49">
        <v>22.3</v>
      </c>
    </row>
    <row r="61" spans="1:8" ht="27.75" customHeight="1">
      <c r="A61" s="15" t="s">
        <v>63</v>
      </c>
      <c r="B61" s="59" t="s">
        <v>93</v>
      </c>
      <c r="C61" s="65">
        <f t="shared" si="3"/>
        <v>60.3</v>
      </c>
      <c r="D61" s="66">
        <f t="shared" si="4"/>
        <v>528.8</v>
      </c>
      <c r="E61" s="61">
        <v>59.4</v>
      </c>
      <c r="F61" s="48">
        <v>525.5</v>
      </c>
      <c r="G61" s="48">
        <v>0.9</v>
      </c>
      <c r="H61" s="49">
        <v>3.3</v>
      </c>
    </row>
    <row r="62" spans="1:8" ht="29.25" customHeight="1">
      <c r="A62" s="15" t="s">
        <v>64</v>
      </c>
      <c r="B62" s="59" t="s">
        <v>94</v>
      </c>
      <c r="C62" s="65">
        <f t="shared" si="3"/>
        <v>110.6</v>
      </c>
      <c r="D62" s="66">
        <f t="shared" si="4"/>
        <v>215.8</v>
      </c>
      <c r="E62" s="61">
        <v>108.1</v>
      </c>
      <c r="F62" s="48">
        <v>208.9</v>
      </c>
      <c r="G62" s="48">
        <v>2.5</v>
      </c>
      <c r="H62" s="49">
        <v>6.9</v>
      </c>
    </row>
    <row r="63" spans="1:8" ht="16.5" customHeight="1">
      <c r="A63" s="15" t="s">
        <v>65</v>
      </c>
      <c r="B63" s="57" t="s">
        <v>66</v>
      </c>
      <c r="C63" s="65">
        <f>E63+G63</f>
        <v>222.2</v>
      </c>
      <c r="D63" s="66">
        <f>F63+H63</f>
        <v>252.5</v>
      </c>
      <c r="E63" s="61">
        <v>0.5</v>
      </c>
      <c r="F63" s="61">
        <v>1</v>
      </c>
      <c r="G63" s="48">
        <v>221.7</v>
      </c>
      <c r="H63" s="49">
        <v>251.5</v>
      </c>
    </row>
    <row r="64" spans="1:8" ht="28.5" customHeight="1">
      <c r="A64" s="15" t="s">
        <v>17</v>
      </c>
      <c r="B64" s="59" t="s">
        <v>100</v>
      </c>
      <c r="C64" s="65">
        <f t="shared" si="3"/>
        <v>288544.1</v>
      </c>
      <c r="D64" s="66">
        <f t="shared" si="4"/>
        <v>117.10000000000001</v>
      </c>
      <c r="E64" s="61">
        <v>265620.1</v>
      </c>
      <c r="F64" s="48">
        <v>105.9</v>
      </c>
      <c r="G64" s="48">
        <v>22924</v>
      </c>
      <c r="H64" s="49">
        <v>11.2</v>
      </c>
    </row>
    <row r="65" spans="1:8" ht="16.5" customHeight="1">
      <c r="A65" s="15" t="s">
        <v>67</v>
      </c>
      <c r="B65" s="57" t="s">
        <v>68</v>
      </c>
      <c r="C65" s="70" t="s">
        <v>8</v>
      </c>
      <c r="D65" s="66">
        <f t="shared" si="4"/>
        <v>4219</v>
      </c>
      <c r="E65" s="61" t="s">
        <v>8</v>
      </c>
      <c r="F65" s="48">
        <v>4015.6</v>
      </c>
      <c r="G65" s="48" t="s">
        <v>8</v>
      </c>
      <c r="H65" s="49">
        <v>203.4</v>
      </c>
    </row>
    <row r="66" spans="1:8" ht="16.5" customHeight="1">
      <c r="A66" s="15" t="s">
        <v>69</v>
      </c>
      <c r="B66" s="57" t="s">
        <v>87</v>
      </c>
      <c r="C66" s="65">
        <f t="shared" si="3"/>
        <v>114.60000000000001</v>
      </c>
      <c r="D66" s="66">
        <f t="shared" si="4"/>
        <v>1793.1</v>
      </c>
      <c r="E66" s="61">
        <v>113.4</v>
      </c>
      <c r="F66" s="48">
        <v>1778.3</v>
      </c>
      <c r="G66" s="48">
        <v>1.2</v>
      </c>
      <c r="H66" s="49">
        <v>14.8</v>
      </c>
    </row>
    <row r="67" spans="1:8" ht="16.5" customHeight="1">
      <c r="A67" s="15" t="s">
        <v>70</v>
      </c>
      <c r="B67" s="57" t="s">
        <v>18</v>
      </c>
      <c r="C67" s="65">
        <f t="shared" si="3"/>
        <v>5262.9</v>
      </c>
      <c r="D67" s="66">
        <f t="shared" si="4"/>
        <v>6367.200000000001</v>
      </c>
      <c r="E67" s="61">
        <v>1904</v>
      </c>
      <c r="F67" s="48">
        <v>2803.4</v>
      </c>
      <c r="G67" s="48">
        <v>3358.9</v>
      </c>
      <c r="H67" s="49">
        <v>3563.8</v>
      </c>
    </row>
    <row r="68" spans="1:8" ht="39">
      <c r="A68" s="26" t="s">
        <v>88</v>
      </c>
      <c r="B68" s="59" t="s">
        <v>89</v>
      </c>
      <c r="C68" s="65">
        <f t="shared" si="3"/>
        <v>4639</v>
      </c>
      <c r="D68" s="66">
        <f t="shared" si="4"/>
        <v>5426.4</v>
      </c>
      <c r="E68" s="61">
        <v>1797.4</v>
      </c>
      <c r="F68" s="48">
        <v>2625.1</v>
      </c>
      <c r="G68" s="48">
        <v>2841.6</v>
      </c>
      <c r="H68" s="49">
        <v>2801.3</v>
      </c>
    </row>
    <row r="69" spans="1:8" ht="16.5" customHeight="1">
      <c r="A69" s="15" t="s">
        <v>71</v>
      </c>
      <c r="B69" s="57" t="s">
        <v>72</v>
      </c>
      <c r="C69" s="65">
        <f t="shared" si="3"/>
        <v>948.8</v>
      </c>
      <c r="D69" s="66">
        <f t="shared" si="4"/>
        <v>1785.4</v>
      </c>
      <c r="E69" s="61">
        <v>398.3</v>
      </c>
      <c r="F69" s="48">
        <v>958.3</v>
      </c>
      <c r="G69" s="48">
        <v>550.5</v>
      </c>
      <c r="H69" s="49">
        <v>827.1</v>
      </c>
    </row>
    <row r="70" spans="1:8" ht="16.5" customHeight="1">
      <c r="A70" s="15" t="s">
        <v>19</v>
      </c>
      <c r="B70" s="57" t="s">
        <v>20</v>
      </c>
      <c r="C70" s="70" t="s">
        <v>8</v>
      </c>
      <c r="D70" s="66">
        <f t="shared" si="4"/>
        <v>136457.9</v>
      </c>
      <c r="E70" s="61" t="s">
        <v>8</v>
      </c>
      <c r="F70" s="48">
        <v>128966.9</v>
      </c>
      <c r="G70" s="48" t="s">
        <v>8</v>
      </c>
      <c r="H70" s="49">
        <v>7491</v>
      </c>
    </row>
    <row r="71" spans="1:8" ht="27" customHeight="1">
      <c r="A71" s="15" t="s">
        <v>73</v>
      </c>
      <c r="B71" s="59" t="s">
        <v>97</v>
      </c>
      <c r="C71" s="65">
        <f t="shared" si="3"/>
        <v>1992.8</v>
      </c>
      <c r="D71" s="66">
        <f t="shared" si="4"/>
        <v>30259.1</v>
      </c>
      <c r="E71" s="61">
        <v>1838.5</v>
      </c>
      <c r="F71" s="48">
        <v>29101.3</v>
      </c>
      <c r="G71" s="48">
        <v>154.3</v>
      </c>
      <c r="H71" s="49">
        <v>1157.8</v>
      </c>
    </row>
    <row r="72" spans="1:8" ht="26.25">
      <c r="A72" s="15" t="s">
        <v>74</v>
      </c>
      <c r="B72" s="59" t="s">
        <v>98</v>
      </c>
      <c r="C72" s="65">
        <f t="shared" si="3"/>
        <v>141.4</v>
      </c>
      <c r="D72" s="66">
        <f t="shared" si="4"/>
        <v>4238.8</v>
      </c>
      <c r="E72" s="61">
        <v>140.3</v>
      </c>
      <c r="F72" s="48">
        <v>4169.2</v>
      </c>
      <c r="G72" s="48">
        <v>1.1</v>
      </c>
      <c r="H72" s="49">
        <v>69.6</v>
      </c>
    </row>
    <row r="73" spans="1:8" ht="16.5" customHeight="1" thickBot="1">
      <c r="A73" s="29" t="s">
        <v>75</v>
      </c>
      <c r="B73" s="60" t="s">
        <v>76</v>
      </c>
      <c r="C73" s="75" t="s">
        <v>8</v>
      </c>
      <c r="D73" s="68">
        <f t="shared" si="4"/>
        <v>2045.6</v>
      </c>
      <c r="E73" s="62" t="s">
        <v>8</v>
      </c>
      <c r="F73" s="50">
        <v>1930.6</v>
      </c>
      <c r="G73" s="50" t="s">
        <v>8</v>
      </c>
      <c r="H73" s="51">
        <v>115</v>
      </c>
    </row>
    <row r="74" spans="1:8" ht="12.75">
      <c r="A74" s="17"/>
      <c r="B74" s="6"/>
      <c r="E74" s="41"/>
      <c r="F74" s="41"/>
      <c r="G74" s="41"/>
      <c r="H74" s="41"/>
    </row>
    <row r="77" spans="5:8" ht="12.75">
      <c r="E77" s="41"/>
      <c r="F77" s="41"/>
      <c r="G77" s="41"/>
      <c r="H77" s="41"/>
    </row>
    <row r="78" spans="5:8" ht="12.75">
      <c r="E78" s="41"/>
      <c r="F78" s="41"/>
      <c r="G78" s="41"/>
      <c r="H78" s="41"/>
    </row>
    <row r="79" spans="5:8" ht="12.75">
      <c r="E79" s="41"/>
      <c r="F79" s="41"/>
      <c r="G79" s="41"/>
      <c r="H79" s="41"/>
    </row>
    <row r="80" spans="5:8" ht="12.75">
      <c r="E80" s="41"/>
      <c r="F80" s="41"/>
      <c r="G80" s="41"/>
      <c r="H80" s="41"/>
    </row>
    <row r="81" spans="5:8" ht="12.75">
      <c r="E81" s="42"/>
      <c r="F81" s="42"/>
      <c r="G81" s="42"/>
      <c r="H81" s="42"/>
    </row>
    <row r="82" spans="5:8" ht="12.75">
      <c r="E82" s="42"/>
      <c r="F82" s="42"/>
      <c r="G82" s="42"/>
      <c r="H82" s="42"/>
    </row>
    <row r="83" spans="5:8" ht="12.75">
      <c r="E83" s="42"/>
      <c r="F83" s="42"/>
      <c r="G83" s="42"/>
      <c r="H83" s="42"/>
    </row>
    <row r="84" spans="5:8" ht="12.75">
      <c r="E84" s="42"/>
      <c r="F84" s="42"/>
      <c r="G84" s="42"/>
      <c r="H84" s="42"/>
    </row>
    <row r="85" spans="5:8" ht="12.75">
      <c r="E85" s="42"/>
      <c r="F85" s="42"/>
      <c r="G85" s="42"/>
      <c r="H85" s="42"/>
    </row>
    <row r="86" spans="5:8" ht="12.75">
      <c r="E86" s="42"/>
      <c r="F86" s="42"/>
      <c r="G86" s="42"/>
      <c r="H86" s="42"/>
    </row>
  </sheetData>
  <mergeCells count="9">
    <mergeCell ref="A4:H4"/>
    <mergeCell ref="A5:H5"/>
    <mergeCell ref="C7:D7"/>
    <mergeCell ref="E7:F7"/>
    <mergeCell ref="G7:H7"/>
    <mergeCell ref="A37:H38"/>
    <mergeCell ref="C51:D51"/>
    <mergeCell ref="E51:F51"/>
    <mergeCell ref="G51:H51"/>
  </mergeCells>
  <printOptions horizontalCentered="1"/>
  <pageMargins left="0.7874015748031497" right="0.3937007874015748" top="0.5905511811023623" bottom="0.984251968503937" header="0.5118110236220472" footer="0.5118110236220472"/>
  <pageSetup fitToHeight="4" fitToWidth="1" horizontalDpi="600" verticalDpi="600" orientation="portrait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 "СтолыпинЪ"</dc:creator>
  <cp:keywords/>
  <dc:description/>
  <cp:lastModifiedBy>1</cp:lastModifiedBy>
  <cp:lastPrinted>2008-06-04T12:37:51Z</cp:lastPrinted>
  <dcterms:created xsi:type="dcterms:W3CDTF">1998-08-27T11:44:49Z</dcterms:created>
  <dcterms:modified xsi:type="dcterms:W3CDTF">2009-02-03T10:41:57Z</dcterms:modified>
  <cp:category/>
  <cp:version/>
  <cp:contentType/>
  <cp:contentStatus/>
</cp:coreProperties>
</file>