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35" windowWidth="11340" windowHeight="6795" activeTab="4"/>
  </bookViews>
  <sheets>
    <sheet name="2006" sheetId="1" r:id="rId1"/>
    <sheet name="2007" sheetId="2" r:id="rId2"/>
    <sheet name="2008" sheetId="3" r:id="rId3"/>
    <sheet name="Cвод-по кр.и ср." sheetId="4" r:id="rId4"/>
    <sheet name="свод по всем " sheetId="5" r:id="rId5"/>
  </sheets>
  <definedNames>
    <definedName name="_xlnm.Print_Titles" localSheetId="0">'2006'!$3:$4</definedName>
    <definedName name="_xlnm.Print_Titles" localSheetId="1">'2007'!$3:$4</definedName>
    <definedName name="_xlnm.Print_Titles" localSheetId="2">'2008'!$3:$4</definedName>
    <definedName name="_xlnm.Print_Titles" localSheetId="3">'Cвод-по кр.и ср.'!$5:$6</definedName>
    <definedName name="_xlnm.Print_Area" localSheetId="0">'2006'!$A$1:$C$42</definedName>
    <definedName name="_xlnm.Print_Area" localSheetId="1">'2007'!$A$1:$N$42</definedName>
    <definedName name="_xlnm.Print_Area" localSheetId="2">'2008'!$A$1:$N$42</definedName>
    <definedName name="_xlnm.Print_Area" localSheetId="3">'Cвод-по кр.и ср.'!$A$1:$D$43</definedName>
    <definedName name="_xlnm.Print_Area" localSheetId="4">'свод по всем '!$A$1:$J$22</definedName>
  </definedNames>
  <calcPr fullCalcOnLoad="1"/>
</workbook>
</file>

<file path=xl/sharedStrings.xml><?xml version="1.0" encoding="utf-8"?>
<sst xmlns="http://schemas.openxmlformats.org/spreadsheetml/2006/main" count="224" uniqueCount="88">
  <si>
    <t>рублей</t>
  </si>
  <si>
    <t>Всего</t>
  </si>
  <si>
    <t>обрабатывающие производства</t>
  </si>
  <si>
    <t>из них: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</si>
  <si>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</si>
  <si>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</si>
  <si>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</si>
  <si>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</si>
  <si>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</si>
  <si>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кокса, нефтепродуктов и ядерных материалов</t>
  </si>
  <si>
    <t>химическое производство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</si>
  <si>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</si>
  <si>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</si>
  <si>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</si>
  <si>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</si>
  <si>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</si>
  <si>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</si>
  <si>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</si>
  <si>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</si>
  <si>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</t>
  </si>
  <si>
    <t xml:space="preserve">ремонт автотранспортных средств, мотоциклов, бытовых изделий и предметов личного пользования </t>
  </si>
  <si>
    <t>в том числе:</t>
  </si>
  <si>
    <t>торговля автотранспортными средствами и мотоциклами, их техническое обслуживание и ремонт</t>
  </si>
  <si>
    <t>оптовая торговля, включая торговлю через агентов, кроме торговли автотранспортными средствами и мотоциклами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</si>
  <si>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</si>
  <si>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</si>
  <si>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</si>
  <si>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>из него связь</t>
  </si>
  <si>
    <t>финансовая деятельность</t>
  </si>
  <si>
    <t>операции с недвижимым имуществом, аренда и предоставление услуг</t>
  </si>
  <si>
    <t>из них деятельность, связанная с использованием вычислительной техники и информационных технологий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</si>
  <si>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</si>
  <si>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</si>
  <si>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</si>
  <si>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</si>
  <si>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</si>
  <si>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</si>
  <si>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</si>
  <si>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</si>
  <si>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</si>
  <si>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</si>
  <si>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</si>
  <si>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</si>
  <si>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</si>
  <si>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</si>
  <si>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</si>
  <si>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</si>
  <si>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в т.ч. по видам экономической деятельности:</t>
  </si>
  <si>
    <t>научные исследования и разработки</t>
  </si>
  <si>
    <t xml:space="preserve">Cреднемесячная заработная плата </t>
  </si>
  <si>
    <t>Среднемесячная заработная плата на одного работника на предприятиях,</t>
  </si>
  <si>
    <t>учреждениях и организациях по видам экономической деятельности</t>
  </si>
  <si>
    <t>(рублей)</t>
  </si>
  <si>
    <t>по кругу крупных и средних предприятий</t>
  </si>
  <si>
    <t xml:space="preserve"> </t>
  </si>
  <si>
    <t>из них деятельность по организации отдыха и развлечений, культуры и спорта</t>
  </si>
  <si>
    <t>(включая предприятия малого предпринимательства)</t>
  </si>
  <si>
    <t>Среднемесячная заработная плата</t>
  </si>
  <si>
    <t>Всего по предприятиям и учреждениям государственной, смешанной и частной форм собственности, в общественных организациях</t>
  </si>
  <si>
    <t xml:space="preserve">      в том числе по видам экономической деятельности:</t>
  </si>
  <si>
    <t>производство  и распределение электроэнергии, газа и воды</t>
  </si>
  <si>
    <t>транспорта и связи</t>
  </si>
  <si>
    <t>оптовой и розничной торговли, ремонта автотранспортных средств, мотоциклов, бытовых изделий и предметов личного пользования</t>
  </si>
  <si>
    <t>гостиниц и ресторанов</t>
  </si>
  <si>
    <t>финансовой деятельности</t>
  </si>
  <si>
    <t xml:space="preserve">операций с недвижимым имуществом, арендой и предоставлением услуг </t>
  </si>
  <si>
    <t>государственного управления и обеспечения военной безопасности; обязательного социального обеспечения</t>
  </si>
  <si>
    <t>образования</t>
  </si>
  <si>
    <t>здравоохранения и предоставления социальных услуг</t>
  </si>
  <si>
    <t>предоставления прочих коммунальных, социальных и персональных услуг</t>
  </si>
  <si>
    <r>
      <t xml:space="preserve">   из него: </t>
    </r>
    <r>
      <rPr>
        <sz val="11"/>
        <rFont val="Times New Roman"/>
        <family val="1"/>
      </rPr>
      <t>связи</t>
    </r>
  </si>
  <si>
    <r>
      <t>1)</t>
    </r>
    <r>
      <rPr>
        <b/>
        <sz val="12"/>
        <rFont val="Arial"/>
        <family val="2"/>
      </rPr>
      <t xml:space="preserve"> по кругу крупных и средних предприятий.</t>
    </r>
  </si>
  <si>
    <t>Среднемесячная заработная плата по видам экономической деятельности в расчете на одного работника за 2006 год</t>
  </si>
  <si>
    <t>среднемесячная заработная плата за январь-декабрь 2006 года</t>
  </si>
  <si>
    <t>2005 год</t>
  </si>
  <si>
    <t>2006 год</t>
  </si>
  <si>
    <t xml:space="preserve">    Среднемесячная заработная плата на одного работника на предприятиях,  учреждениях и организациях по видам экономической деятельности                              </t>
  </si>
  <si>
    <t>Средняя начисленная заработная плата за январь-декабрь 2007 года</t>
  </si>
  <si>
    <t>Среднемесячная заработная плата по видам экономической деятельности в расчете на одного работника за 2007 год</t>
  </si>
  <si>
    <t>среднемесячная заработная плата за январь-декабрь 2007 года</t>
  </si>
  <si>
    <t>Темп роста, %</t>
  </si>
  <si>
    <t>декабрь 2006 - апрель 2007 года</t>
  </si>
  <si>
    <t>декабрь 2007 - апрель 2008 года</t>
  </si>
  <si>
    <t>Среднемесячная заработная плата по видам экономической деятельности в расчете на одного работника за январь - апрель 2007 года</t>
  </si>
  <si>
    <t>Средняя начисленная заработная плата за январь-апрель 2007 года</t>
  </si>
  <si>
    <t>среднемесячная заработная плата</t>
  </si>
  <si>
    <t>январь-апрель 2007 года</t>
  </si>
  <si>
    <t>январь-апрель 2008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</si>
</sst>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"/>
    <numFmt numFmtId="169" formatCode="0.0"/>
    <numFmt numFmtId="170" formatCode="0.0%"/>
  </numFmts>
  <fonts count="3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i/>
      <sz val="11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 indent="2"/>
    </xf>
    <xf numFmtId="3" fontId="3" fillId="0" borderId="6" xfId="0" applyNumberFormat="1" applyFont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6" fillId="0" borderId="5" xfId="0" applyNumberFormat="1" applyFont="1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wrapText="1"/>
    </xf>
    <xf numFmtId="3" fontId="0" fillId="0" borderId="9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0" fillId="0" borderId="5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8" fillId="0" borderId="0" xfId="0" applyFont="1" applyAlignment="1">
      <alignment/>
    </xf>
    <xf numFmtId="0" fontId="19" fillId="2" borderId="13" xfId="0" applyFont="1" applyFill="1" applyBorder="1" applyAlignment="1">
      <alignment horizontal="center" wrapText="1"/>
    </xf>
    <xf numFmtId="3" fontId="16" fillId="0" borderId="14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wrapText="1" indent="2"/>
    </xf>
    <xf numFmtId="3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 indent="2"/>
    </xf>
    <xf numFmtId="0" fontId="13" fillId="0" borderId="19" xfId="0" applyFont="1" applyBorder="1" applyAlignment="1">
      <alignment horizontal="left" wrapText="1" indent="2"/>
    </xf>
    <xf numFmtId="3" fontId="14" fillId="0" borderId="17" xfId="0" applyNumberFormat="1" applyFont="1" applyBorder="1" applyAlignment="1">
      <alignment/>
    </xf>
    <xf numFmtId="0" fontId="14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0" borderId="9" xfId="0" applyFont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22" xfId="0" applyNumberFormat="1" applyFont="1" applyFill="1" applyBorder="1" applyAlignment="1">
      <alignment/>
    </xf>
    <xf numFmtId="0" fontId="14" fillId="0" borderId="23" xfId="0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70" fontId="18" fillId="0" borderId="8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right"/>
    </xf>
    <xf numFmtId="170" fontId="18" fillId="0" borderId="26" xfId="0" applyNumberFormat="1" applyFont="1" applyBorder="1" applyAlignment="1">
      <alignment/>
    </xf>
    <xf numFmtId="3" fontId="16" fillId="0" borderId="27" xfId="0" applyNumberFormat="1" applyFont="1" applyBorder="1" applyAlignment="1">
      <alignment horizontal="right"/>
    </xf>
    <xf numFmtId="170" fontId="18" fillId="0" borderId="12" xfId="0" applyNumberFormat="1" applyFont="1" applyBorder="1" applyAlignment="1">
      <alignment/>
    </xf>
    <xf numFmtId="0" fontId="0" fillId="0" borderId="8" xfId="0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3" fontId="0" fillId="0" borderId="29" xfId="0" applyNumberFormat="1" applyBorder="1" applyAlignment="1">
      <alignment horizontal="right" wrapText="1"/>
    </xf>
    <xf numFmtId="3" fontId="20" fillId="0" borderId="16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4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33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justify" vertical="center" wrapText="1"/>
    </xf>
    <xf numFmtId="0" fontId="23" fillId="0" borderId="31" xfId="0" applyFont="1" applyBorder="1" applyAlignment="1">
      <alignment vertical="center" wrapText="1"/>
    </xf>
    <xf numFmtId="3" fontId="3" fillId="0" borderId="33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0" fillId="0" borderId="35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0" fontId="18" fillId="0" borderId="32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7" sqref="J47"/>
    </sheetView>
  </sheetViews>
  <sheetFormatPr defaultColWidth="9.00390625" defaultRowHeight="12.75"/>
  <cols>
    <col min="1" max="1" width="40.00390625" style="0" customWidth="1"/>
    <col min="2" max="2" width="18.00390625" style="0" customWidth="1"/>
    <col min="3" max="3" width="13.625" style="0" customWidth="1"/>
  </cols>
  <sheetData>
    <row r="1" spans="1:2" ht="21" customHeight="1">
      <c r="A1" s="75" t="s">
        <v>72</v>
      </c>
      <c r="B1" s="75"/>
    </row>
    <row r="2" spans="1:3" ht="13.5" thickBot="1">
      <c r="A2" s="76"/>
      <c r="B2" s="76"/>
      <c r="C2" s="34" t="s">
        <v>0</v>
      </c>
    </row>
    <row r="3" spans="1:3" ht="46.5" customHeight="1" thickBot="1">
      <c r="A3" s="2"/>
      <c r="B3" s="37"/>
      <c r="C3" s="79" t="s">
        <v>73</v>
      </c>
    </row>
    <row r="4" spans="1:3" ht="42.75" customHeight="1" thickBot="1">
      <c r="A4" s="3"/>
      <c r="B4" s="4" t="s">
        <v>46</v>
      </c>
      <c r="C4" s="80"/>
    </row>
    <row r="5" spans="1:6" ht="42.75" customHeight="1">
      <c r="A5" s="17" t="s">
        <v>1</v>
      </c>
      <c r="B5" s="9">
        <v>31872</v>
      </c>
      <c r="C5" s="10">
        <f>AVERAGE(B5:B5)</f>
        <v>31872</v>
      </c>
      <c r="F5" s="22"/>
    </row>
    <row r="6" spans="1:3" ht="12.75">
      <c r="A6" s="19" t="s">
        <v>47</v>
      </c>
      <c r="B6" s="14"/>
      <c r="C6" s="10"/>
    </row>
    <row r="7" spans="1:6" ht="17.25" customHeight="1">
      <c r="A7" s="18" t="s">
        <v>2</v>
      </c>
      <c r="B7" s="14">
        <v>23334</v>
      </c>
      <c r="C7" s="10">
        <f>AVERAGE(B7:B7)</f>
        <v>23334</v>
      </c>
      <c r="F7" s="22"/>
    </row>
    <row r="8" spans="1:3" ht="12.75">
      <c r="A8" s="19" t="s">
        <v>3</v>
      </c>
      <c r="B8" s="14"/>
      <c r="C8" s="10"/>
    </row>
    <row r="9" spans="1:5" ht="29.25" customHeight="1">
      <c r="A9" s="6" t="s">
        <v>4</v>
      </c>
      <c r="B9" s="14">
        <v>24279</v>
      </c>
      <c r="C9" s="10">
        <f aca="true" t="shared" si="0" ref="C9:C23">AVERAGE(B9:B9)</f>
        <v>24279</v>
      </c>
      <c r="E9" t="s">
        <v>54</v>
      </c>
    </row>
    <row r="10" spans="1:3" ht="19.5" customHeight="1">
      <c r="A10" s="6" t="s">
        <v>5</v>
      </c>
      <c r="B10" s="14">
        <v>13309</v>
      </c>
      <c r="C10" s="10">
        <f t="shared" si="0"/>
        <v>13309</v>
      </c>
    </row>
    <row r="11" spans="1:3" ht="29.25" customHeight="1">
      <c r="A11" s="6" t="s">
        <v>6</v>
      </c>
      <c r="B11" s="14">
        <v>9560</v>
      </c>
      <c r="C11" s="10">
        <f t="shared" si="0"/>
        <v>9560</v>
      </c>
    </row>
    <row r="12" spans="1:3" ht="27.75" customHeight="1">
      <c r="A12" s="6" t="s">
        <v>7</v>
      </c>
      <c r="B12" s="14">
        <v>23382</v>
      </c>
      <c r="C12" s="10">
        <f t="shared" si="0"/>
        <v>23382</v>
      </c>
    </row>
    <row r="13" spans="1:3" ht="41.25" customHeight="1">
      <c r="A13" s="6" t="s">
        <v>8</v>
      </c>
      <c r="B13" s="14">
        <v>34286</v>
      </c>
      <c r="C13" s="10">
        <f t="shared" si="0"/>
        <v>34286</v>
      </c>
    </row>
    <row r="14" spans="1:3" ht="30" customHeight="1">
      <c r="A14" s="6" t="s">
        <v>9</v>
      </c>
      <c r="B14" s="14">
        <v>28981</v>
      </c>
      <c r="C14" s="10">
        <f t="shared" si="0"/>
        <v>28981</v>
      </c>
    </row>
    <row r="15" spans="1:3" ht="15.75" customHeight="1">
      <c r="A15" s="6" t="s">
        <v>10</v>
      </c>
      <c r="B15" s="14">
        <v>22502</v>
      </c>
      <c r="C15" s="10">
        <f t="shared" si="0"/>
        <v>22502</v>
      </c>
    </row>
    <row r="16" spans="1:3" ht="32.25" customHeight="1">
      <c r="A16" s="6" t="s">
        <v>11</v>
      </c>
      <c r="B16" s="14">
        <v>29356</v>
      </c>
      <c r="C16" s="10">
        <f t="shared" si="0"/>
        <v>29356</v>
      </c>
    </row>
    <row r="17" spans="1:3" ht="40.5" customHeight="1">
      <c r="A17" s="6" t="s">
        <v>12</v>
      </c>
      <c r="B17" s="14">
        <v>18281</v>
      </c>
      <c r="C17" s="10">
        <f t="shared" si="0"/>
        <v>18281</v>
      </c>
    </row>
    <row r="18" spans="1:3" ht="16.5" customHeight="1">
      <c r="A18" s="6" t="s">
        <v>13</v>
      </c>
      <c r="B18" s="14">
        <v>20240</v>
      </c>
      <c r="C18" s="10">
        <f t="shared" si="0"/>
        <v>20240</v>
      </c>
    </row>
    <row r="19" spans="1:3" ht="28.5" customHeight="1">
      <c r="A19" s="6" t="s">
        <v>14</v>
      </c>
      <c r="B19" s="14">
        <v>20933</v>
      </c>
      <c r="C19" s="10">
        <f t="shared" si="0"/>
        <v>20933</v>
      </c>
    </row>
    <row r="20" spans="1:3" ht="25.5">
      <c r="A20" s="6" t="s">
        <v>15</v>
      </c>
      <c r="B20" s="14">
        <v>20323</v>
      </c>
      <c r="C20" s="10">
        <f t="shared" si="0"/>
        <v>20323</v>
      </c>
    </row>
    <row r="21" spans="1:3" ht="15" customHeight="1">
      <c r="A21" s="6" t="s">
        <v>16</v>
      </c>
      <c r="B21" s="14">
        <v>22816</v>
      </c>
      <c r="C21" s="10">
        <f t="shared" si="0"/>
        <v>22816</v>
      </c>
    </row>
    <row r="22" spans="1:3" ht="30.75" customHeight="1">
      <c r="A22" s="18" t="s">
        <v>17</v>
      </c>
      <c r="B22" s="14">
        <v>29726</v>
      </c>
      <c r="C22" s="10">
        <f t="shared" si="0"/>
        <v>29726</v>
      </c>
    </row>
    <row r="23" spans="1:3" ht="15.75" customHeight="1">
      <c r="A23" s="18" t="s">
        <v>18</v>
      </c>
      <c r="B23" s="14">
        <v>29726</v>
      </c>
      <c r="C23" s="10">
        <f t="shared" si="0"/>
        <v>29726</v>
      </c>
    </row>
    <row r="24" spans="1:3" ht="16.5" customHeight="1">
      <c r="A24" s="18" t="s">
        <v>19</v>
      </c>
      <c r="B24" s="66">
        <v>31038</v>
      </c>
      <c r="C24" s="78">
        <f>AVERAGE(B24:B25)</f>
        <v>31038</v>
      </c>
    </row>
    <row r="25" spans="1:6" ht="44.25" customHeight="1">
      <c r="A25" s="18" t="s">
        <v>20</v>
      </c>
      <c r="B25" s="67"/>
      <c r="C25" s="65"/>
      <c r="F25" t="s">
        <v>54</v>
      </c>
    </row>
    <row r="26" spans="1:3" ht="14.25" customHeight="1">
      <c r="A26" s="19" t="s">
        <v>21</v>
      </c>
      <c r="B26" s="14"/>
      <c r="C26" s="10"/>
    </row>
    <row r="27" spans="1:3" ht="42.75" customHeight="1">
      <c r="A27" s="6" t="s">
        <v>22</v>
      </c>
      <c r="B27" s="14">
        <v>32048</v>
      </c>
      <c r="C27" s="10">
        <f aca="true" t="shared" si="1" ref="C27:C41">AVERAGE(B27:B27)</f>
        <v>32048</v>
      </c>
    </row>
    <row r="28" spans="1:3" ht="53.25" customHeight="1">
      <c r="A28" s="6" t="s">
        <v>23</v>
      </c>
      <c r="B28" s="14">
        <v>41913</v>
      </c>
      <c r="C28" s="10">
        <f t="shared" si="1"/>
        <v>41913</v>
      </c>
    </row>
    <row r="29" spans="1:3" ht="55.5" customHeight="1">
      <c r="A29" s="6" t="s">
        <v>24</v>
      </c>
      <c r="B29" s="14">
        <v>17580</v>
      </c>
      <c r="C29" s="10">
        <f t="shared" si="1"/>
        <v>17580</v>
      </c>
    </row>
    <row r="30" spans="1:3" ht="18" customHeight="1">
      <c r="A30" s="18" t="s">
        <v>25</v>
      </c>
      <c r="B30" s="14">
        <v>20530</v>
      </c>
      <c r="C30" s="10">
        <f t="shared" si="1"/>
        <v>20530</v>
      </c>
    </row>
    <row r="31" spans="1:3" ht="18.75" customHeight="1">
      <c r="A31" s="18" t="s">
        <v>26</v>
      </c>
      <c r="B31" s="14">
        <v>28753</v>
      </c>
      <c r="C31" s="10">
        <f t="shared" si="1"/>
        <v>28753</v>
      </c>
    </row>
    <row r="32" spans="1:3" ht="15" customHeight="1">
      <c r="A32" s="6" t="s">
        <v>27</v>
      </c>
      <c r="B32" s="14">
        <v>34871</v>
      </c>
      <c r="C32" s="10">
        <f t="shared" si="1"/>
        <v>34871</v>
      </c>
    </row>
    <row r="33" spans="1:3" ht="17.25" customHeight="1">
      <c r="A33" s="18" t="s">
        <v>28</v>
      </c>
      <c r="B33" s="14">
        <v>66729</v>
      </c>
      <c r="C33" s="10">
        <f t="shared" si="1"/>
        <v>66729</v>
      </c>
    </row>
    <row r="34" spans="1:3" ht="46.5" customHeight="1">
      <c r="A34" s="18" t="s">
        <v>29</v>
      </c>
      <c r="B34" s="14">
        <v>34530</v>
      </c>
      <c r="C34" s="10">
        <f t="shared" si="1"/>
        <v>34530</v>
      </c>
    </row>
    <row r="35" spans="1:3" ht="44.25" customHeight="1">
      <c r="A35" s="6" t="s">
        <v>30</v>
      </c>
      <c r="B35" s="14">
        <v>44652</v>
      </c>
      <c r="C35" s="10">
        <f t="shared" si="1"/>
        <v>44652</v>
      </c>
    </row>
    <row r="36" spans="1:3" ht="20.25" customHeight="1">
      <c r="A36" s="6" t="s">
        <v>48</v>
      </c>
      <c r="B36" s="14">
        <v>28330</v>
      </c>
      <c r="C36" s="10">
        <f t="shared" si="1"/>
        <v>28330</v>
      </c>
    </row>
    <row r="37" spans="1:3" ht="58.5" customHeight="1">
      <c r="A37" s="18" t="s">
        <v>31</v>
      </c>
      <c r="B37" s="14">
        <v>31068</v>
      </c>
      <c r="C37" s="10">
        <f t="shared" si="1"/>
        <v>31068</v>
      </c>
    </row>
    <row r="38" spans="1:3" ht="18.75" customHeight="1">
      <c r="A38" s="18" t="s">
        <v>32</v>
      </c>
      <c r="B38" s="14">
        <v>21456</v>
      </c>
      <c r="C38" s="10">
        <f t="shared" si="1"/>
        <v>21456</v>
      </c>
    </row>
    <row r="39" spans="1:3" ht="34.5" customHeight="1">
      <c r="A39" s="18" t="s">
        <v>33</v>
      </c>
      <c r="B39" s="14">
        <v>24127</v>
      </c>
      <c r="C39" s="10">
        <f t="shared" si="1"/>
        <v>24127</v>
      </c>
    </row>
    <row r="40" spans="1:3" ht="45" customHeight="1">
      <c r="A40" s="18" t="s">
        <v>34</v>
      </c>
      <c r="B40" s="14">
        <v>25161</v>
      </c>
      <c r="C40" s="10">
        <f t="shared" si="1"/>
        <v>25161</v>
      </c>
    </row>
    <row r="41" spans="1:3" ht="37.5" customHeight="1">
      <c r="A41" s="29" t="s">
        <v>55</v>
      </c>
      <c r="B41" s="30">
        <v>27013</v>
      </c>
      <c r="C41" s="10">
        <f t="shared" si="1"/>
        <v>27013</v>
      </c>
    </row>
    <row r="42" spans="1:3" ht="25.5" customHeight="1">
      <c r="A42" s="77" t="s">
        <v>71</v>
      </c>
      <c r="B42" s="77"/>
      <c r="C42" s="77"/>
    </row>
  </sheetData>
  <mergeCells count="5">
    <mergeCell ref="A1:B2"/>
    <mergeCell ref="A42:C42"/>
    <mergeCell ref="C24:C25"/>
    <mergeCell ref="B24:B25"/>
    <mergeCell ref="C3:C4"/>
  </mergeCells>
  <printOptions/>
  <pageMargins left="0" right="0" top="0" bottom="0" header="0.5118110236220472" footer="0.5118110236220472"/>
  <pageSetup fitToHeight="1" fitToWidth="1" horizontalDpi="1200" verticalDpi="1200" orientation="portrait" paperSize="9" scale="63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4" sqref="E24:E25"/>
    </sheetView>
  </sheetViews>
  <sheetFormatPr defaultColWidth="9.00390625" defaultRowHeight="12.75"/>
  <cols>
    <col min="1" max="1" width="43.75390625" style="0" customWidth="1"/>
    <col min="2" max="2" width="9.00390625" style="0" customWidth="1"/>
    <col min="3" max="3" width="10.25390625" style="0" customWidth="1"/>
    <col min="4" max="4" width="8.875" style="0" customWidth="1"/>
    <col min="6" max="7" width="8.00390625" style="0" customWidth="1"/>
    <col min="8" max="8" width="7.875" style="0" customWidth="1"/>
    <col min="9" max="9" width="8.75390625" style="0" bestFit="1" customWidth="1"/>
    <col min="10" max="10" width="11.75390625" style="0" bestFit="1" customWidth="1"/>
    <col min="11" max="11" width="10.25390625" style="0" bestFit="1" customWidth="1"/>
    <col min="12" max="12" width="8.875" style="0" customWidth="1"/>
    <col min="13" max="13" width="9.375" style="0" customWidth="1"/>
    <col min="14" max="14" width="13.625" style="0" customWidth="1"/>
  </cols>
  <sheetData>
    <row r="1" spans="1:11" ht="21" customHeight="1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4" ht="21.7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N2" s="34" t="s">
        <v>0</v>
      </c>
    </row>
    <row r="3" spans="1:14" ht="46.5" customHeight="1" thickBot="1">
      <c r="A3" s="2"/>
      <c r="B3" s="86" t="s">
        <v>77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79" t="s">
        <v>79</v>
      </c>
    </row>
    <row r="4" spans="1:14" ht="42.75" customHeight="1" thickBot="1">
      <c r="A4" s="3"/>
      <c r="B4" s="4" t="s">
        <v>36</v>
      </c>
      <c r="C4" s="5" t="s">
        <v>37</v>
      </c>
      <c r="D4" s="4" t="s">
        <v>38</v>
      </c>
      <c r="E4" s="5" t="s">
        <v>39</v>
      </c>
      <c r="F4" s="4" t="s">
        <v>40</v>
      </c>
      <c r="G4" s="5" t="s">
        <v>41</v>
      </c>
      <c r="H4" s="4" t="s">
        <v>42</v>
      </c>
      <c r="I4" s="4" t="s">
        <v>43</v>
      </c>
      <c r="J4" s="5" t="s">
        <v>44</v>
      </c>
      <c r="K4" s="4" t="s">
        <v>45</v>
      </c>
      <c r="L4" s="5" t="s">
        <v>35</v>
      </c>
      <c r="M4" s="4" t="s">
        <v>46</v>
      </c>
      <c r="N4" s="80"/>
    </row>
    <row r="5" spans="1:17" ht="33" customHeight="1">
      <c r="A5" s="17" t="s">
        <v>1</v>
      </c>
      <c r="B5" s="7">
        <v>24874</v>
      </c>
      <c r="C5" s="8">
        <v>25587</v>
      </c>
      <c r="D5" s="7">
        <v>27832</v>
      </c>
      <c r="E5" s="7">
        <v>28726</v>
      </c>
      <c r="F5" s="8">
        <v>28144</v>
      </c>
      <c r="G5" s="8">
        <v>31923</v>
      </c>
      <c r="H5" s="8">
        <v>30051</v>
      </c>
      <c r="I5" s="8">
        <v>28624</v>
      </c>
      <c r="J5" s="8">
        <v>30127</v>
      </c>
      <c r="K5" s="8">
        <v>31197</v>
      </c>
      <c r="L5" s="7">
        <v>33347</v>
      </c>
      <c r="M5" s="9">
        <v>42170</v>
      </c>
      <c r="N5" s="10">
        <f>AVERAGE(B5:M5)</f>
        <v>30216.833333333332</v>
      </c>
      <c r="Q5" s="22"/>
    </row>
    <row r="6" spans="1:14" ht="14.25" customHeight="1">
      <c r="A6" s="19" t="s">
        <v>47</v>
      </c>
      <c r="B6" s="11"/>
      <c r="C6" s="12"/>
      <c r="D6" s="15"/>
      <c r="E6" s="15"/>
      <c r="F6" s="12"/>
      <c r="G6" s="12"/>
      <c r="H6" s="12"/>
      <c r="I6" s="12"/>
      <c r="J6" s="12"/>
      <c r="K6" s="12"/>
      <c r="L6" s="13"/>
      <c r="M6" s="14"/>
      <c r="N6" s="10"/>
    </row>
    <row r="7" spans="1:17" ht="17.25" customHeight="1">
      <c r="A7" s="18" t="s">
        <v>2</v>
      </c>
      <c r="B7" s="15">
        <v>21610</v>
      </c>
      <c r="C7" s="12">
        <v>21245</v>
      </c>
      <c r="D7" s="15">
        <v>22998</v>
      </c>
      <c r="E7" s="15">
        <v>23311</v>
      </c>
      <c r="F7" s="12">
        <v>23994</v>
      </c>
      <c r="G7" s="12">
        <v>24619</v>
      </c>
      <c r="H7" s="12">
        <v>25593</v>
      </c>
      <c r="I7" s="12">
        <v>25945</v>
      </c>
      <c r="J7" s="12">
        <v>24902</v>
      </c>
      <c r="K7" s="12">
        <v>26082</v>
      </c>
      <c r="L7" s="16">
        <v>26661</v>
      </c>
      <c r="M7" s="14">
        <v>34395</v>
      </c>
      <c r="N7" s="10">
        <f>AVERAGE(B7:M7)</f>
        <v>25112.916666666668</v>
      </c>
      <c r="Q7" s="22"/>
    </row>
    <row r="8" spans="1:14" ht="12.75">
      <c r="A8" s="19" t="s">
        <v>3</v>
      </c>
      <c r="B8" s="15"/>
      <c r="C8" s="12"/>
      <c r="D8" s="15"/>
      <c r="E8" s="15"/>
      <c r="F8" s="12"/>
      <c r="H8" s="12"/>
      <c r="J8" s="12"/>
      <c r="K8" s="12"/>
      <c r="L8" s="16"/>
      <c r="M8" s="14"/>
      <c r="N8" s="10"/>
    </row>
    <row r="9" spans="1:16" ht="29.25" customHeight="1">
      <c r="A9" s="6" t="s">
        <v>4</v>
      </c>
      <c r="B9" s="15">
        <v>22428</v>
      </c>
      <c r="C9" s="12">
        <v>22567</v>
      </c>
      <c r="D9" s="15">
        <v>25500</v>
      </c>
      <c r="E9" s="15">
        <v>24081</v>
      </c>
      <c r="F9" s="12">
        <v>24169</v>
      </c>
      <c r="G9" s="12">
        <v>25347</v>
      </c>
      <c r="H9" s="12">
        <v>25508</v>
      </c>
      <c r="I9" s="12">
        <v>26346</v>
      </c>
      <c r="J9" s="12">
        <v>26634</v>
      </c>
      <c r="K9" s="12">
        <v>27612</v>
      </c>
      <c r="L9" s="16">
        <v>27761</v>
      </c>
      <c r="M9" s="14">
        <v>34563</v>
      </c>
      <c r="N9" s="10">
        <f aca="true" t="shared" si="0" ref="N9:N23">AVERAGE(B9:M9)</f>
        <v>26043</v>
      </c>
      <c r="P9" t="s">
        <v>54</v>
      </c>
    </row>
    <row r="10" spans="1:14" ht="19.5" customHeight="1">
      <c r="A10" s="6" t="s">
        <v>5</v>
      </c>
      <c r="B10" s="15">
        <v>11904</v>
      </c>
      <c r="C10" s="12">
        <v>12641</v>
      </c>
      <c r="D10" s="15">
        <v>14171</v>
      </c>
      <c r="E10" s="15">
        <v>13663</v>
      </c>
      <c r="F10" s="12">
        <v>13846</v>
      </c>
      <c r="G10" s="12">
        <v>16178</v>
      </c>
      <c r="H10" s="12">
        <v>13229</v>
      </c>
      <c r="I10" s="12">
        <v>15060</v>
      </c>
      <c r="J10" s="12">
        <v>14931</v>
      </c>
      <c r="K10" s="12">
        <v>14490</v>
      </c>
      <c r="L10" s="16">
        <v>14829</v>
      </c>
      <c r="M10" s="14">
        <v>16401</v>
      </c>
      <c r="N10" s="10">
        <f t="shared" si="0"/>
        <v>14278.583333333334</v>
      </c>
    </row>
    <row r="11" spans="1:14" ht="29.25" customHeight="1">
      <c r="A11" s="6" t="s">
        <v>6</v>
      </c>
      <c r="B11" s="15">
        <v>9018</v>
      </c>
      <c r="C11" s="12">
        <v>9613</v>
      </c>
      <c r="D11" s="15">
        <v>11132</v>
      </c>
      <c r="E11" s="15">
        <v>10681</v>
      </c>
      <c r="F11" s="12">
        <v>11536</v>
      </c>
      <c r="G11" s="12">
        <v>11722</v>
      </c>
      <c r="H11" s="12">
        <v>12237</v>
      </c>
      <c r="I11" s="12">
        <v>11641</v>
      </c>
      <c r="J11" s="12">
        <v>11190</v>
      </c>
      <c r="K11" s="12">
        <v>13346</v>
      </c>
      <c r="L11" s="16">
        <v>11951</v>
      </c>
      <c r="M11" s="14">
        <v>12015</v>
      </c>
      <c r="N11" s="10">
        <f t="shared" si="0"/>
        <v>11340.166666666666</v>
      </c>
    </row>
    <row r="12" spans="1:14" ht="27.75" customHeight="1">
      <c r="A12" s="6" t="s">
        <v>7</v>
      </c>
      <c r="B12" s="15">
        <v>16410</v>
      </c>
      <c r="C12" s="12">
        <v>17414</v>
      </c>
      <c r="D12" s="15">
        <v>19907</v>
      </c>
      <c r="E12" s="15">
        <v>19418</v>
      </c>
      <c r="F12" s="12">
        <v>18773</v>
      </c>
      <c r="G12" s="12">
        <v>20397</v>
      </c>
      <c r="H12" s="12">
        <v>21734</v>
      </c>
      <c r="I12" s="12">
        <v>21960</v>
      </c>
      <c r="J12" s="12">
        <v>22125</v>
      </c>
      <c r="K12" s="12">
        <v>23171</v>
      </c>
      <c r="L12" s="16">
        <v>20878</v>
      </c>
      <c r="M12" s="14">
        <v>23085</v>
      </c>
      <c r="N12" s="10">
        <f t="shared" si="0"/>
        <v>20439.333333333332</v>
      </c>
    </row>
    <row r="13" spans="1:14" ht="41.25" customHeight="1">
      <c r="A13" s="6" t="s">
        <v>8</v>
      </c>
      <c r="B13" s="15">
        <v>28589</v>
      </c>
      <c r="C13" s="12">
        <v>28096</v>
      </c>
      <c r="D13" s="15">
        <v>29573</v>
      </c>
      <c r="E13" s="15">
        <v>29800</v>
      </c>
      <c r="F13" s="12">
        <v>30489</v>
      </c>
      <c r="G13" s="12">
        <v>32612</v>
      </c>
      <c r="H13" s="12">
        <v>32217</v>
      </c>
      <c r="I13" s="12">
        <v>31961</v>
      </c>
      <c r="J13" s="12">
        <v>32173</v>
      </c>
      <c r="K13" s="12">
        <v>33774</v>
      </c>
      <c r="L13" s="16">
        <v>33531</v>
      </c>
      <c r="M13" s="14">
        <v>45684</v>
      </c>
      <c r="N13" s="10">
        <f t="shared" si="0"/>
        <v>32374.916666666668</v>
      </c>
    </row>
    <row r="14" spans="1:14" ht="30" customHeight="1">
      <c r="A14" s="6" t="s">
        <v>9</v>
      </c>
      <c r="B14" s="15">
        <v>69458</v>
      </c>
      <c r="C14" s="12">
        <v>54329</v>
      </c>
      <c r="D14" s="15">
        <v>61844</v>
      </c>
      <c r="E14" s="15">
        <v>63538</v>
      </c>
      <c r="F14" s="12">
        <v>65046</v>
      </c>
      <c r="G14" s="12">
        <v>65430</v>
      </c>
      <c r="H14" s="12">
        <v>69090</v>
      </c>
      <c r="I14" s="12">
        <v>137371</v>
      </c>
      <c r="J14" s="12">
        <v>65624</v>
      </c>
      <c r="K14" s="12">
        <v>64781</v>
      </c>
      <c r="L14" s="16">
        <v>76773</v>
      </c>
      <c r="M14" s="14">
        <v>251999</v>
      </c>
      <c r="N14" s="10">
        <f t="shared" si="0"/>
        <v>87106.91666666667</v>
      </c>
    </row>
    <row r="15" spans="1:14" ht="15.75" customHeight="1">
      <c r="A15" s="6" t="s">
        <v>10</v>
      </c>
      <c r="B15" s="15">
        <v>23960</v>
      </c>
      <c r="C15" s="12">
        <v>21158</v>
      </c>
      <c r="D15" s="15">
        <v>23908</v>
      </c>
      <c r="E15" s="15">
        <v>24662</v>
      </c>
      <c r="F15" s="12">
        <v>25829</v>
      </c>
      <c r="G15" s="12">
        <v>25794</v>
      </c>
      <c r="H15" s="12">
        <v>27136</v>
      </c>
      <c r="I15" s="12">
        <v>25529</v>
      </c>
      <c r="J15" s="12">
        <v>24377</v>
      </c>
      <c r="K15" s="12">
        <v>27584</v>
      </c>
      <c r="L15" s="16">
        <v>28452</v>
      </c>
      <c r="M15" s="14">
        <v>32802</v>
      </c>
      <c r="N15" s="10">
        <f t="shared" si="0"/>
        <v>25932.583333333332</v>
      </c>
    </row>
    <row r="16" spans="1:14" ht="32.25" customHeight="1">
      <c r="A16" s="6" t="s">
        <v>11</v>
      </c>
      <c r="B16" s="20">
        <v>22041</v>
      </c>
      <c r="C16" s="12">
        <v>22045</v>
      </c>
      <c r="D16" s="15">
        <v>24734</v>
      </c>
      <c r="E16" s="15">
        <v>25319</v>
      </c>
      <c r="F16" s="12">
        <v>26315</v>
      </c>
      <c r="G16" s="12">
        <v>27291</v>
      </c>
      <c r="H16" s="12">
        <v>28164</v>
      </c>
      <c r="I16" s="12">
        <v>29113</v>
      </c>
      <c r="J16" s="12">
        <v>27126</v>
      </c>
      <c r="K16" s="12">
        <v>28994</v>
      </c>
      <c r="L16" s="16">
        <v>28585</v>
      </c>
      <c r="M16" s="14">
        <v>34212</v>
      </c>
      <c r="N16" s="10">
        <f t="shared" si="0"/>
        <v>26994.916666666668</v>
      </c>
    </row>
    <row r="17" spans="1:14" ht="40.5" customHeight="1">
      <c r="A17" s="6" t="s">
        <v>12</v>
      </c>
      <c r="B17" s="15">
        <v>16448</v>
      </c>
      <c r="C17" s="12">
        <v>16548</v>
      </c>
      <c r="D17" s="15">
        <v>17694</v>
      </c>
      <c r="E17" s="15">
        <v>19263</v>
      </c>
      <c r="F17" s="12">
        <v>19390</v>
      </c>
      <c r="G17" s="12">
        <v>20434</v>
      </c>
      <c r="H17" s="12">
        <v>20717</v>
      </c>
      <c r="I17" s="12">
        <v>19396</v>
      </c>
      <c r="J17" s="12">
        <v>20201</v>
      </c>
      <c r="K17" s="12">
        <v>20745</v>
      </c>
      <c r="L17" s="16">
        <v>21378</v>
      </c>
      <c r="M17" s="14">
        <v>23411</v>
      </c>
      <c r="N17" s="10">
        <f t="shared" si="0"/>
        <v>19635.416666666668</v>
      </c>
    </row>
    <row r="18" spans="1:14" ht="16.5" customHeight="1">
      <c r="A18" s="6" t="s">
        <v>13</v>
      </c>
      <c r="B18" s="15">
        <v>19312</v>
      </c>
      <c r="C18" s="12">
        <v>22534</v>
      </c>
      <c r="D18" s="15">
        <v>18848</v>
      </c>
      <c r="E18" s="15">
        <v>21225</v>
      </c>
      <c r="F18" s="12">
        <v>21218</v>
      </c>
      <c r="G18" s="12">
        <v>21489</v>
      </c>
      <c r="H18" s="12">
        <v>23637</v>
      </c>
      <c r="I18" s="12">
        <v>23627</v>
      </c>
      <c r="J18" s="12">
        <v>23692</v>
      </c>
      <c r="K18" s="12">
        <v>24557</v>
      </c>
      <c r="L18" s="16">
        <v>25150</v>
      </c>
      <c r="M18" s="14">
        <v>27695</v>
      </c>
      <c r="N18" s="10">
        <f t="shared" si="0"/>
        <v>22748.666666666668</v>
      </c>
    </row>
    <row r="19" spans="1:14" ht="28.5" customHeight="1">
      <c r="A19" s="6" t="s">
        <v>14</v>
      </c>
      <c r="B19" s="15">
        <v>19095</v>
      </c>
      <c r="C19" s="12">
        <v>18583</v>
      </c>
      <c r="D19" s="15">
        <v>20311</v>
      </c>
      <c r="E19" s="15">
        <v>20942</v>
      </c>
      <c r="F19" s="12">
        <v>21567</v>
      </c>
      <c r="G19" s="12">
        <v>21614</v>
      </c>
      <c r="H19" s="12">
        <v>23384</v>
      </c>
      <c r="I19" s="12">
        <v>22177</v>
      </c>
      <c r="J19" s="12">
        <v>22656</v>
      </c>
      <c r="K19" s="12">
        <v>23924</v>
      </c>
      <c r="L19" s="16">
        <v>25407</v>
      </c>
      <c r="M19" s="14">
        <v>28902</v>
      </c>
      <c r="N19" s="10">
        <f t="shared" si="0"/>
        <v>22380.166666666668</v>
      </c>
    </row>
    <row r="20" spans="1:14" ht="25.5">
      <c r="A20" s="6" t="s">
        <v>15</v>
      </c>
      <c r="B20" s="15">
        <v>19302</v>
      </c>
      <c r="C20" s="12">
        <v>18201</v>
      </c>
      <c r="D20" s="15">
        <v>20237</v>
      </c>
      <c r="E20" s="15">
        <v>20990</v>
      </c>
      <c r="F20" s="12">
        <v>23003</v>
      </c>
      <c r="G20" s="12">
        <v>21803</v>
      </c>
      <c r="H20" s="12">
        <v>23414</v>
      </c>
      <c r="I20" s="12">
        <v>21374</v>
      </c>
      <c r="J20" s="12">
        <v>20896</v>
      </c>
      <c r="K20" s="12">
        <v>22701</v>
      </c>
      <c r="L20" s="16">
        <v>23031</v>
      </c>
      <c r="M20" s="14">
        <v>25243</v>
      </c>
      <c r="N20" s="10">
        <f t="shared" si="0"/>
        <v>21682.916666666668</v>
      </c>
    </row>
    <row r="21" spans="1:14" ht="15" customHeight="1">
      <c r="A21" s="6" t="s">
        <v>16</v>
      </c>
      <c r="B21" s="15">
        <v>20599</v>
      </c>
      <c r="C21" s="12">
        <v>20499</v>
      </c>
      <c r="D21" s="15">
        <v>21345</v>
      </c>
      <c r="E21" s="15">
        <v>20694</v>
      </c>
      <c r="F21" s="12">
        <v>19769</v>
      </c>
      <c r="G21" s="12">
        <v>21570</v>
      </c>
      <c r="H21" s="12">
        <v>20212</v>
      </c>
      <c r="I21" s="12">
        <v>20628</v>
      </c>
      <c r="J21" s="12">
        <v>22415</v>
      </c>
      <c r="K21" s="12">
        <v>22624</v>
      </c>
      <c r="L21" s="16">
        <v>23383</v>
      </c>
      <c r="M21" s="14">
        <v>28882</v>
      </c>
      <c r="N21" s="10">
        <f t="shared" si="0"/>
        <v>21885</v>
      </c>
    </row>
    <row r="22" spans="1:14" ht="30.75" customHeight="1">
      <c r="A22" s="18" t="s">
        <v>17</v>
      </c>
      <c r="B22" s="15">
        <v>28042</v>
      </c>
      <c r="C22" s="12">
        <v>29461</v>
      </c>
      <c r="D22" s="15">
        <v>31355</v>
      </c>
      <c r="E22" s="15">
        <v>31647</v>
      </c>
      <c r="F22" s="12">
        <v>33087</v>
      </c>
      <c r="G22" s="12">
        <v>32155</v>
      </c>
      <c r="H22" s="12">
        <v>32222</v>
      </c>
      <c r="I22" s="12">
        <v>31216</v>
      </c>
      <c r="J22" s="12">
        <v>30892</v>
      </c>
      <c r="K22" s="12">
        <v>32141</v>
      </c>
      <c r="L22" s="15">
        <v>34442</v>
      </c>
      <c r="M22" s="14">
        <v>41391</v>
      </c>
      <c r="N22" s="10">
        <f t="shared" si="0"/>
        <v>32337.583333333332</v>
      </c>
    </row>
    <row r="23" spans="1:14" ht="15.75" customHeight="1">
      <c r="A23" s="18" t="s">
        <v>18</v>
      </c>
      <c r="B23" s="15">
        <v>21778</v>
      </c>
      <c r="C23" s="12">
        <v>23305</v>
      </c>
      <c r="D23" s="15">
        <v>26662</v>
      </c>
      <c r="E23" s="15">
        <v>25123</v>
      </c>
      <c r="F23" s="12">
        <v>25848</v>
      </c>
      <c r="G23" s="12">
        <v>28350</v>
      </c>
      <c r="H23" s="12">
        <v>28498</v>
      </c>
      <c r="I23" s="12">
        <v>29020</v>
      </c>
      <c r="J23" s="12">
        <v>28536</v>
      </c>
      <c r="K23" s="12">
        <v>29040</v>
      </c>
      <c r="L23" s="15">
        <v>29635</v>
      </c>
      <c r="M23" s="14">
        <v>39168</v>
      </c>
      <c r="N23" s="10">
        <f t="shared" si="0"/>
        <v>27913.583333333332</v>
      </c>
    </row>
    <row r="24" spans="1:14" ht="16.5" customHeight="1">
      <c r="A24" s="18" t="s">
        <v>19</v>
      </c>
      <c r="B24" s="90">
        <v>27739</v>
      </c>
      <c r="C24" s="81">
        <v>31024</v>
      </c>
      <c r="D24" s="83">
        <v>37710</v>
      </c>
      <c r="E24" s="83">
        <v>34307</v>
      </c>
      <c r="F24" s="81">
        <v>30597</v>
      </c>
      <c r="G24" s="81">
        <v>35075</v>
      </c>
      <c r="H24" s="81">
        <v>33368</v>
      </c>
      <c r="I24" s="81">
        <v>31952</v>
      </c>
      <c r="J24" s="81">
        <v>33552</v>
      </c>
      <c r="K24" s="81">
        <v>31258</v>
      </c>
      <c r="L24" s="83">
        <v>31966</v>
      </c>
      <c r="M24" s="66">
        <v>38601</v>
      </c>
      <c r="N24" s="78">
        <f>AVERAGE(B24:M25)</f>
        <v>33095.75</v>
      </c>
    </row>
    <row r="25" spans="1:17" ht="44.25" customHeight="1">
      <c r="A25" s="18" t="s">
        <v>20</v>
      </c>
      <c r="B25" s="91"/>
      <c r="C25" s="82"/>
      <c r="D25" s="83"/>
      <c r="E25" s="83"/>
      <c r="F25" s="82"/>
      <c r="G25" s="82"/>
      <c r="H25" s="82"/>
      <c r="I25" s="82"/>
      <c r="J25" s="82"/>
      <c r="K25" s="82"/>
      <c r="L25" s="83"/>
      <c r="M25" s="67"/>
      <c r="N25" s="65"/>
      <c r="Q25" t="s">
        <v>54</v>
      </c>
    </row>
    <row r="26" spans="1:14" ht="14.25" customHeight="1">
      <c r="A26" s="19" t="s">
        <v>21</v>
      </c>
      <c r="B26" s="15"/>
      <c r="C26" s="12"/>
      <c r="D26" s="15"/>
      <c r="E26" s="15"/>
      <c r="F26" s="12"/>
      <c r="G26" s="12"/>
      <c r="H26" s="12"/>
      <c r="I26" s="12"/>
      <c r="J26" s="12"/>
      <c r="K26" s="12"/>
      <c r="L26" s="13"/>
      <c r="M26" s="14"/>
      <c r="N26" s="10"/>
    </row>
    <row r="27" spans="1:14" ht="42.75" customHeight="1">
      <c r="A27" s="6" t="s">
        <v>22</v>
      </c>
      <c r="B27" s="15">
        <v>28710</v>
      </c>
      <c r="C27" s="12">
        <v>33270</v>
      </c>
      <c r="D27" s="15">
        <v>36934</v>
      </c>
      <c r="E27" s="15">
        <v>44299</v>
      </c>
      <c r="F27" s="12">
        <v>32163</v>
      </c>
      <c r="G27" s="12">
        <v>40611</v>
      </c>
      <c r="H27" s="12">
        <v>32535</v>
      </c>
      <c r="I27" s="12">
        <v>32289</v>
      </c>
      <c r="J27" s="12">
        <v>35251</v>
      </c>
      <c r="K27" s="12">
        <v>34757</v>
      </c>
      <c r="L27" s="15">
        <v>40442</v>
      </c>
      <c r="M27" s="14">
        <v>45524</v>
      </c>
      <c r="N27" s="10">
        <f aca="true" t="shared" si="1" ref="N27:N41">AVERAGE(B27:M27)</f>
        <v>36398.75</v>
      </c>
    </row>
    <row r="28" spans="1:14" ht="53.25" customHeight="1">
      <c r="A28" s="6" t="s">
        <v>23</v>
      </c>
      <c r="B28" s="15">
        <v>36426</v>
      </c>
      <c r="C28" s="12">
        <v>42931</v>
      </c>
      <c r="D28" s="15">
        <v>54994</v>
      </c>
      <c r="E28" s="15">
        <v>45352</v>
      </c>
      <c r="F28" s="12">
        <v>41007</v>
      </c>
      <c r="G28" s="12">
        <v>47995</v>
      </c>
      <c r="H28" s="12">
        <v>44433</v>
      </c>
      <c r="I28" s="12">
        <v>43884</v>
      </c>
      <c r="J28" s="12">
        <v>45507</v>
      </c>
      <c r="K28" s="12">
        <v>42362</v>
      </c>
      <c r="L28" s="15">
        <v>43267</v>
      </c>
      <c r="M28" s="14">
        <v>54837</v>
      </c>
      <c r="N28" s="10">
        <f t="shared" si="1"/>
        <v>45249.583333333336</v>
      </c>
    </row>
    <row r="29" spans="1:14" ht="55.5" customHeight="1">
      <c r="A29" s="6" t="s">
        <v>24</v>
      </c>
      <c r="B29" s="15">
        <v>18012</v>
      </c>
      <c r="C29" s="12">
        <v>17397</v>
      </c>
      <c r="D29" s="15">
        <v>18981</v>
      </c>
      <c r="E29" s="15">
        <v>19974</v>
      </c>
      <c r="F29" s="12">
        <v>18523</v>
      </c>
      <c r="G29" s="12">
        <v>19494</v>
      </c>
      <c r="H29" s="12">
        <v>20488</v>
      </c>
      <c r="I29" s="12">
        <v>18146</v>
      </c>
      <c r="J29" s="12">
        <v>19918</v>
      </c>
      <c r="K29" s="12">
        <v>19412</v>
      </c>
      <c r="L29" s="15">
        <v>19118</v>
      </c>
      <c r="M29" s="14">
        <v>21796</v>
      </c>
      <c r="N29" s="10">
        <f t="shared" si="1"/>
        <v>19271.583333333332</v>
      </c>
    </row>
    <row r="30" spans="1:14" ht="18" customHeight="1">
      <c r="A30" s="18" t="s">
        <v>25</v>
      </c>
      <c r="B30" s="15">
        <v>17580</v>
      </c>
      <c r="C30" s="12">
        <v>17379</v>
      </c>
      <c r="D30" s="15">
        <v>19269</v>
      </c>
      <c r="E30" s="15">
        <v>18658</v>
      </c>
      <c r="F30" s="12">
        <v>19989</v>
      </c>
      <c r="G30" s="12">
        <v>19685</v>
      </c>
      <c r="H30" s="12">
        <v>19633</v>
      </c>
      <c r="I30" s="12">
        <v>18964</v>
      </c>
      <c r="J30" s="12">
        <v>20733</v>
      </c>
      <c r="K30" s="12">
        <v>20845</v>
      </c>
      <c r="L30" s="15">
        <v>20711</v>
      </c>
      <c r="M30" s="14">
        <v>26415</v>
      </c>
      <c r="N30" s="10">
        <f t="shared" si="1"/>
        <v>19988.416666666668</v>
      </c>
    </row>
    <row r="31" spans="1:14" ht="18.75" customHeight="1">
      <c r="A31" s="18" t="s">
        <v>26</v>
      </c>
      <c r="B31" s="15">
        <v>24727</v>
      </c>
      <c r="C31" s="12">
        <v>24511</v>
      </c>
      <c r="D31" s="15">
        <v>27445</v>
      </c>
      <c r="E31" s="15">
        <v>28712</v>
      </c>
      <c r="F31" s="12">
        <v>28916</v>
      </c>
      <c r="G31" s="12">
        <v>29017</v>
      </c>
      <c r="H31" s="12">
        <v>30102</v>
      </c>
      <c r="I31" s="12">
        <v>31924</v>
      </c>
      <c r="J31" s="12">
        <v>28975</v>
      </c>
      <c r="K31" s="12">
        <v>29850</v>
      </c>
      <c r="L31" s="15">
        <v>31033</v>
      </c>
      <c r="M31" s="14">
        <v>41664</v>
      </c>
      <c r="N31" s="10">
        <f t="shared" si="1"/>
        <v>29739.666666666668</v>
      </c>
    </row>
    <row r="32" spans="1:14" ht="15" customHeight="1">
      <c r="A32" s="6" t="s">
        <v>27</v>
      </c>
      <c r="B32" s="15">
        <v>32166</v>
      </c>
      <c r="C32" s="12">
        <v>31416</v>
      </c>
      <c r="D32" s="15">
        <v>37395</v>
      </c>
      <c r="E32" s="15">
        <v>35773</v>
      </c>
      <c r="F32" s="12">
        <v>35771</v>
      </c>
      <c r="G32" s="12">
        <v>37817</v>
      </c>
      <c r="H32" s="12">
        <v>37166</v>
      </c>
      <c r="I32" s="12">
        <v>39497</v>
      </c>
      <c r="J32" s="12">
        <v>34517</v>
      </c>
      <c r="K32" s="12">
        <v>36136</v>
      </c>
      <c r="L32" s="15">
        <v>39224</v>
      </c>
      <c r="M32" s="14">
        <v>55261</v>
      </c>
      <c r="N32" s="10">
        <f t="shared" si="1"/>
        <v>37678.25</v>
      </c>
    </row>
    <row r="33" spans="1:14" ht="17.25" customHeight="1">
      <c r="A33" s="18" t="s">
        <v>28</v>
      </c>
      <c r="B33" s="15">
        <v>53532</v>
      </c>
      <c r="C33" s="12">
        <v>56248</v>
      </c>
      <c r="D33" s="15">
        <v>53518</v>
      </c>
      <c r="E33" s="15">
        <v>61170</v>
      </c>
      <c r="F33" s="12">
        <v>55666</v>
      </c>
      <c r="G33" s="12">
        <v>61218</v>
      </c>
      <c r="H33" s="12">
        <v>59970</v>
      </c>
      <c r="I33" s="12">
        <v>53877</v>
      </c>
      <c r="J33" s="12">
        <v>50390</v>
      </c>
      <c r="K33" s="12">
        <v>55550</v>
      </c>
      <c r="L33" s="15">
        <v>65492</v>
      </c>
      <c r="M33" s="14">
        <v>73440</v>
      </c>
      <c r="N33" s="10">
        <f t="shared" si="1"/>
        <v>58339.25</v>
      </c>
    </row>
    <row r="34" spans="1:14" ht="27.75" customHeight="1">
      <c r="A34" s="18" t="s">
        <v>29</v>
      </c>
      <c r="B34" s="15">
        <v>23938</v>
      </c>
      <c r="C34" s="12">
        <v>24476</v>
      </c>
      <c r="D34" s="15">
        <v>27795</v>
      </c>
      <c r="E34" s="15">
        <v>29810</v>
      </c>
      <c r="F34" s="12">
        <v>28315</v>
      </c>
      <c r="G34" s="12">
        <v>32317</v>
      </c>
      <c r="H34" s="12">
        <v>31489</v>
      </c>
      <c r="I34" s="12">
        <v>30332</v>
      </c>
      <c r="J34" s="12">
        <v>32494</v>
      </c>
      <c r="K34" s="12">
        <v>33138</v>
      </c>
      <c r="L34" s="15">
        <v>34856</v>
      </c>
      <c r="M34" s="14">
        <v>45947</v>
      </c>
      <c r="N34" s="10">
        <f t="shared" si="1"/>
        <v>31242.25</v>
      </c>
    </row>
    <row r="35" spans="1:14" ht="44.25" customHeight="1">
      <c r="A35" s="6" t="s">
        <v>30</v>
      </c>
      <c r="B35" s="15">
        <v>30897</v>
      </c>
      <c r="C35" s="12">
        <v>32046</v>
      </c>
      <c r="D35" s="15">
        <v>37901</v>
      </c>
      <c r="E35" s="15">
        <v>38801</v>
      </c>
      <c r="F35" s="12">
        <v>36544</v>
      </c>
      <c r="G35" s="12">
        <v>39746</v>
      </c>
      <c r="H35" s="12">
        <v>40116</v>
      </c>
      <c r="I35" s="12">
        <v>39842</v>
      </c>
      <c r="J35" s="12">
        <v>43741</v>
      </c>
      <c r="K35" s="12">
        <v>47763</v>
      </c>
      <c r="L35" s="15">
        <v>45120</v>
      </c>
      <c r="M35" s="14">
        <v>59928</v>
      </c>
      <c r="N35" s="10">
        <f t="shared" si="1"/>
        <v>41037.083333333336</v>
      </c>
    </row>
    <row r="36" spans="1:14" ht="20.25" customHeight="1">
      <c r="A36" s="6" t="s">
        <v>48</v>
      </c>
      <c r="B36" s="20">
        <v>16603</v>
      </c>
      <c r="C36" s="12">
        <v>17166</v>
      </c>
      <c r="D36" s="15">
        <v>19479</v>
      </c>
      <c r="E36" s="15">
        <v>19026</v>
      </c>
      <c r="F36" s="12">
        <v>19955</v>
      </c>
      <c r="G36" s="12">
        <v>24045</v>
      </c>
      <c r="H36" s="12">
        <v>22613</v>
      </c>
      <c r="I36" s="12">
        <v>21364</v>
      </c>
      <c r="J36" s="12">
        <v>24433</v>
      </c>
      <c r="K36" s="12">
        <v>25505</v>
      </c>
      <c r="L36" s="15">
        <v>28975</v>
      </c>
      <c r="M36" s="14">
        <v>37458</v>
      </c>
      <c r="N36" s="10">
        <f t="shared" si="1"/>
        <v>23051.833333333332</v>
      </c>
    </row>
    <row r="37" spans="1:14" ht="58.5" customHeight="1">
      <c r="A37" s="18" t="s">
        <v>31</v>
      </c>
      <c r="B37" s="15">
        <v>19200</v>
      </c>
      <c r="C37" s="12">
        <v>21359</v>
      </c>
      <c r="D37" s="15">
        <v>22501</v>
      </c>
      <c r="E37" s="15">
        <v>23429</v>
      </c>
      <c r="F37" s="12">
        <v>22194</v>
      </c>
      <c r="G37" s="12">
        <v>25678</v>
      </c>
      <c r="H37" s="12">
        <v>25627</v>
      </c>
      <c r="I37" s="12">
        <v>21263</v>
      </c>
      <c r="J37" s="12">
        <v>23116</v>
      </c>
      <c r="K37" s="12">
        <v>25346</v>
      </c>
      <c r="L37" s="15">
        <v>28364</v>
      </c>
      <c r="M37" s="14">
        <v>44022</v>
      </c>
      <c r="N37" s="10">
        <f t="shared" si="1"/>
        <v>25174.916666666668</v>
      </c>
    </row>
    <row r="38" spans="1:14" ht="18.75" customHeight="1">
      <c r="A38" s="18" t="s">
        <v>32</v>
      </c>
      <c r="B38" s="15">
        <v>16546</v>
      </c>
      <c r="C38" s="12">
        <v>15307</v>
      </c>
      <c r="D38" s="15">
        <v>15874</v>
      </c>
      <c r="E38" s="15">
        <v>16013</v>
      </c>
      <c r="F38" s="12">
        <v>16911</v>
      </c>
      <c r="G38" s="12">
        <v>23961</v>
      </c>
      <c r="H38" s="12">
        <v>16385</v>
      </c>
      <c r="I38" s="12">
        <v>14976</v>
      </c>
      <c r="J38" s="12">
        <v>20658</v>
      </c>
      <c r="K38" s="12">
        <v>21846</v>
      </c>
      <c r="L38" s="15">
        <v>24143</v>
      </c>
      <c r="M38" s="14">
        <v>28181</v>
      </c>
      <c r="N38" s="10">
        <f t="shared" si="1"/>
        <v>19233.416666666668</v>
      </c>
    </row>
    <row r="39" spans="1:14" ht="34.5" customHeight="1">
      <c r="A39" s="18" t="s">
        <v>33</v>
      </c>
      <c r="B39" s="15">
        <v>19024</v>
      </c>
      <c r="C39" s="12">
        <v>18639</v>
      </c>
      <c r="D39" s="15">
        <v>20014</v>
      </c>
      <c r="E39" s="15">
        <v>19709</v>
      </c>
      <c r="F39" s="12">
        <v>22183</v>
      </c>
      <c r="G39" s="12">
        <v>26504</v>
      </c>
      <c r="H39" s="12">
        <v>21785</v>
      </c>
      <c r="I39" s="12">
        <v>19392</v>
      </c>
      <c r="J39" s="12">
        <v>25005</v>
      </c>
      <c r="K39" s="12">
        <v>25646</v>
      </c>
      <c r="L39" s="15">
        <v>25891</v>
      </c>
      <c r="M39" s="14">
        <v>31980</v>
      </c>
      <c r="N39" s="10">
        <f t="shared" si="1"/>
        <v>22981</v>
      </c>
    </row>
    <row r="40" spans="1:14" ht="32.25" customHeight="1">
      <c r="A40" s="18" t="s">
        <v>34</v>
      </c>
      <c r="B40" s="15">
        <v>20040</v>
      </c>
      <c r="C40" s="21">
        <v>20652</v>
      </c>
      <c r="D40" s="15">
        <v>21962</v>
      </c>
      <c r="E40" s="15">
        <v>22570</v>
      </c>
      <c r="F40" s="12">
        <v>23406</v>
      </c>
      <c r="G40" s="12">
        <v>26328</v>
      </c>
      <c r="H40" s="12">
        <v>24384</v>
      </c>
      <c r="I40" s="12">
        <v>22400</v>
      </c>
      <c r="J40" s="12">
        <v>26980</v>
      </c>
      <c r="K40" s="12">
        <v>26748</v>
      </c>
      <c r="L40" s="15">
        <v>28073</v>
      </c>
      <c r="M40" s="14">
        <v>37578</v>
      </c>
      <c r="N40" s="10">
        <f t="shared" si="1"/>
        <v>25093.416666666668</v>
      </c>
    </row>
    <row r="41" spans="1:14" ht="25.5" customHeight="1">
      <c r="A41" s="29" t="s">
        <v>55</v>
      </c>
      <c r="B41" s="30">
        <v>20633</v>
      </c>
      <c r="C41" s="30">
        <v>21542</v>
      </c>
      <c r="D41" s="30">
        <v>22775</v>
      </c>
      <c r="E41" s="30">
        <v>23577</v>
      </c>
      <c r="F41" s="30">
        <v>24536</v>
      </c>
      <c r="G41" s="30">
        <v>27733</v>
      </c>
      <c r="H41" s="30">
        <v>25476</v>
      </c>
      <c r="I41" s="30">
        <v>23118</v>
      </c>
      <c r="J41" s="30">
        <v>28543</v>
      </c>
      <c r="K41" s="30">
        <v>28213</v>
      </c>
      <c r="L41" s="30">
        <v>29985</v>
      </c>
      <c r="M41" s="30">
        <v>40781</v>
      </c>
      <c r="N41" s="10">
        <f t="shared" si="1"/>
        <v>26409.333333333332</v>
      </c>
    </row>
    <row r="42" spans="1:4" ht="25.5" customHeight="1">
      <c r="A42" s="88" t="s">
        <v>71</v>
      </c>
      <c r="B42" s="89"/>
      <c r="C42" s="89"/>
      <c r="D42" s="89"/>
    </row>
  </sheetData>
  <mergeCells count="17">
    <mergeCell ref="A1:K2"/>
    <mergeCell ref="B3:M3"/>
    <mergeCell ref="N24:N25"/>
    <mergeCell ref="A42:D42"/>
    <mergeCell ref="J24:J25"/>
    <mergeCell ref="K24:K25"/>
    <mergeCell ref="L24:L25"/>
    <mergeCell ref="M24:M25"/>
    <mergeCell ref="N3:N4"/>
    <mergeCell ref="B24:B25"/>
    <mergeCell ref="G24:G25"/>
    <mergeCell ref="H24:H25"/>
    <mergeCell ref="I24:I25"/>
    <mergeCell ref="C24:C25"/>
    <mergeCell ref="D24:D25"/>
    <mergeCell ref="E24:E25"/>
    <mergeCell ref="F24:F25"/>
  </mergeCells>
  <printOptions/>
  <pageMargins left="0.7874015748031497" right="0.7874015748031497" top="0" bottom="0" header="0.5118110236220472" footer="0.5118110236220472"/>
  <pageSetup fitToHeight="1" fitToWidth="1" horizontalDpi="1200" verticalDpi="1200" orientation="portrait" paperSize="9" scale="5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="75" zoomScaleNormal="75" zoomScaleSheetLayoutView="75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43.75390625" style="0" customWidth="1"/>
    <col min="2" max="2" width="11.875" style="0" customWidth="1"/>
    <col min="3" max="3" width="10.25390625" style="0" customWidth="1"/>
    <col min="4" max="4" width="8.875" style="0" customWidth="1"/>
    <col min="6" max="7" width="8.00390625" style="0" customWidth="1"/>
    <col min="8" max="8" width="7.875" style="0" customWidth="1"/>
    <col min="9" max="9" width="8.75390625" style="0" customWidth="1"/>
    <col min="10" max="10" width="11.75390625" style="0" customWidth="1"/>
    <col min="11" max="11" width="10.25390625" style="0" customWidth="1"/>
    <col min="12" max="12" width="8.875" style="0" customWidth="1"/>
    <col min="13" max="13" width="9.375" style="0" customWidth="1"/>
    <col min="14" max="14" width="13.625" style="0" customWidth="1"/>
  </cols>
  <sheetData>
    <row r="1" spans="1:11" ht="21" customHeight="1">
      <c r="A1" s="84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4" ht="21.7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N2" s="34" t="s">
        <v>0</v>
      </c>
    </row>
    <row r="3" spans="1:14" ht="46.5" customHeight="1" thickBot="1">
      <c r="A3" s="2"/>
      <c r="B3" s="86" t="s">
        <v>84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79" t="s">
        <v>85</v>
      </c>
    </row>
    <row r="4" spans="1:14" ht="42.75" customHeight="1" thickBot="1">
      <c r="A4" s="3"/>
      <c r="B4" s="4" t="s">
        <v>36</v>
      </c>
      <c r="C4" s="5" t="s">
        <v>37</v>
      </c>
      <c r="D4" s="4" t="s">
        <v>38</v>
      </c>
      <c r="E4" s="5" t="s">
        <v>39</v>
      </c>
      <c r="F4" s="4" t="s">
        <v>40</v>
      </c>
      <c r="G4" s="5" t="s">
        <v>41</v>
      </c>
      <c r="H4" s="4" t="s">
        <v>42</v>
      </c>
      <c r="I4" s="4" t="s">
        <v>43</v>
      </c>
      <c r="J4" s="5" t="s">
        <v>44</v>
      </c>
      <c r="K4" s="4" t="s">
        <v>45</v>
      </c>
      <c r="L4" s="5" t="s">
        <v>35</v>
      </c>
      <c r="M4" s="4" t="s">
        <v>46</v>
      </c>
      <c r="N4" s="80"/>
    </row>
    <row r="5" spans="1:17" ht="33" customHeight="1">
      <c r="A5" s="17" t="s">
        <v>1</v>
      </c>
      <c r="B5" s="9">
        <v>32825</v>
      </c>
      <c r="C5" s="8">
        <v>34452</v>
      </c>
      <c r="D5" s="7">
        <v>35637</v>
      </c>
      <c r="E5" s="8">
        <v>39109</v>
      </c>
      <c r="F5" s="8"/>
      <c r="G5" s="8"/>
      <c r="H5" s="8"/>
      <c r="I5" s="8"/>
      <c r="J5" s="8"/>
      <c r="K5" s="8"/>
      <c r="L5" s="7"/>
      <c r="M5" s="9"/>
      <c r="N5" s="10">
        <f>AVERAGE(B5:M5)</f>
        <v>35505.75</v>
      </c>
      <c r="Q5" s="22"/>
    </row>
    <row r="6" spans="1:15" ht="14.25" customHeight="1">
      <c r="A6" s="19" t="s">
        <v>47</v>
      </c>
      <c r="B6" s="14"/>
      <c r="C6" s="12"/>
      <c r="D6" s="15"/>
      <c r="E6" s="12"/>
      <c r="F6" s="12"/>
      <c r="G6" s="12"/>
      <c r="H6" s="12"/>
      <c r="I6" s="12"/>
      <c r="J6" s="12"/>
      <c r="K6" s="12"/>
      <c r="L6" s="13"/>
      <c r="M6" s="14"/>
      <c r="N6" s="10"/>
      <c r="O6" s="58"/>
    </row>
    <row r="7" spans="1:17" ht="17.25" customHeight="1">
      <c r="A7" s="18" t="s">
        <v>2</v>
      </c>
      <c r="B7" s="14">
        <v>27269</v>
      </c>
      <c r="C7" s="12">
        <v>26840</v>
      </c>
      <c r="D7" s="15">
        <v>30134</v>
      </c>
      <c r="E7" s="12">
        <v>30893</v>
      </c>
      <c r="F7" s="12"/>
      <c r="G7" s="12"/>
      <c r="H7" s="12"/>
      <c r="I7" s="12"/>
      <c r="J7" s="12"/>
      <c r="K7" s="12"/>
      <c r="L7" s="16"/>
      <c r="M7" s="14"/>
      <c r="N7" s="10">
        <f>AVERAGE(B7:M7)</f>
        <v>28784</v>
      </c>
      <c r="Q7" s="22"/>
    </row>
    <row r="8" spans="1:15" ht="12.75">
      <c r="A8" s="19" t="s">
        <v>3</v>
      </c>
      <c r="B8" s="14"/>
      <c r="C8" s="12"/>
      <c r="D8" s="15"/>
      <c r="E8" s="12"/>
      <c r="F8" s="12"/>
      <c r="H8" s="12"/>
      <c r="J8" s="12"/>
      <c r="K8" s="12"/>
      <c r="L8" s="16"/>
      <c r="M8" s="14"/>
      <c r="N8" s="10"/>
      <c r="O8" s="58"/>
    </row>
    <row r="9" spans="1:16" ht="29.25" customHeight="1">
      <c r="A9" s="6" t="s">
        <v>4</v>
      </c>
      <c r="B9" s="14">
        <v>27785</v>
      </c>
      <c r="C9" s="12">
        <v>27436</v>
      </c>
      <c r="D9" s="15">
        <v>34268</v>
      </c>
      <c r="E9" s="12">
        <v>31950</v>
      </c>
      <c r="F9" s="12"/>
      <c r="G9" s="12"/>
      <c r="H9" s="12"/>
      <c r="I9" s="12"/>
      <c r="J9" s="12"/>
      <c r="K9" s="12"/>
      <c r="L9" s="16"/>
      <c r="M9" s="14"/>
      <c r="N9" s="10">
        <f aca="true" t="shared" si="0" ref="N9:N23">AVERAGE(B9:M9)</f>
        <v>30359.75</v>
      </c>
      <c r="P9" t="s">
        <v>54</v>
      </c>
    </row>
    <row r="10" spans="1:14" ht="19.5" customHeight="1">
      <c r="A10" s="6" t="s">
        <v>5</v>
      </c>
      <c r="B10" s="14">
        <v>14104</v>
      </c>
      <c r="C10" s="12">
        <v>15562</v>
      </c>
      <c r="D10" s="15">
        <v>15927</v>
      </c>
      <c r="E10" s="12">
        <v>16431</v>
      </c>
      <c r="F10" s="12"/>
      <c r="G10" s="12"/>
      <c r="H10" s="12"/>
      <c r="I10" s="12"/>
      <c r="J10" s="12"/>
      <c r="K10" s="12"/>
      <c r="L10" s="16"/>
      <c r="M10" s="14"/>
      <c r="N10" s="10">
        <f t="shared" si="0"/>
        <v>15506</v>
      </c>
    </row>
    <row r="11" spans="1:14" ht="29.25" customHeight="1">
      <c r="A11" s="6" t="s">
        <v>6</v>
      </c>
      <c r="B11" s="14">
        <v>11958</v>
      </c>
      <c r="C11" s="12">
        <v>12286</v>
      </c>
      <c r="D11" s="15">
        <v>13131</v>
      </c>
      <c r="E11" s="12">
        <v>13687</v>
      </c>
      <c r="F11" s="12"/>
      <c r="G11" s="12"/>
      <c r="H11" s="12"/>
      <c r="I11" s="12"/>
      <c r="J11" s="12"/>
      <c r="K11" s="12"/>
      <c r="L11" s="16"/>
      <c r="M11" s="14"/>
      <c r="N11" s="10">
        <f t="shared" si="0"/>
        <v>12765.5</v>
      </c>
    </row>
    <row r="12" spans="1:14" ht="27.75" customHeight="1">
      <c r="A12" s="6" t="s">
        <v>7</v>
      </c>
      <c r="B12" s="14">
        <v>22737</v>
      </c>
      <c r="C12" s="12">
        <v>21761</v>
      </c>
      <c r="D12" s="15">
        <v>22820</v>
      </c>
      <c r="E12" s="12">
        <v>23750</v>
      </c>
      <c r="F12" s="12"/>
      <c r="G12" s="12"/>
      <c r="H12" s="12"/>
      <c r="I12" s="12"/>
      <c r="J12" s="12"/>
      <c r="K12" s="12"/>
      <c r="L12" s="16"/>
      <c r="M12" s="14"/>
      <c r="N12" s="10">
        <f t="shared" si="0"/>
        <v>22767</v>
      </c>
    </row>
    <row r="13" spans="1:14" ht="41.25" customHeight="1">
      <c r="A13" s="6" t="s">
        <v>8</v>
      </c>
      <c r="B13" s="14">
        <v>38499</v>
      </c>
      <c r="C13" s="12">
        <v>37734</v>
      </c>
      <c r="D13" s="15">
        <v>45300</v>
      </c>
      <c r="E13" s="12">
        <v>40397</v>
      </c>
      <c r="F13" s="12"/>
      <c r="G13" s="12"/>
      <c r="H13" s="12"/>
      <c r="I13" s="12"/>
      <c r="J13" s="12"/>
      <c r="K13" s="12"/>
      <c r="L13" s="16"/>
      <c r="M13" s="14"/>
      <c r="N13" s="10">
        <f t="shared" si="0"/>
        <v>40482.5</v>
      </c>
    </row>
    <row r="14" spans="1:14" ht="30" customHeight="1">
      <c r="A14" s="6" t="s">
        <v>9</v>
      </c>
      <c r="B14" s="14">
        <v>87712</v>
      </c>
      <c r="C14" s="12">
        <v>65042</v>
      </c>
      <c r="D14" s="15">
        <v>80047</v>
      </c>
      <c r="E14" s="12">
        <v>145211</v>
      </c>
      <c r="F14" s="12"/>
      <c r="G14" s="12"/>
      <c r="H14" s="12"/>
      <c r="I14" s="12"/>
      <c r="J14" s="12"/>
      <c r="K14" s="12"/>
      <c r="L14" s="16"/>
      <c r="M14" s="14"/>
      <c r="N14" s="10">
        <f t="shared" si="0"/>
        <v>94503</v>
      </c>
    </row>
    <row r="15" spans="1:14" ht="15.75" customHeight="1">
      <c r="A15" s="6" t="s">
        <v>10</v>
      </c>
      <c r="B15" s="14">
        <v>31523</v>
      </c>
      <c r="C15" s="12">
        <v>29911</v>
      </c>
      <c r="D15" s="15">
        <v>31082</v>
      </c>
      <c r="E15" s="12">
        <v>31398</v>
      </c>
      <c r="F15" s="12"/>
      <c r="G15" s="12"/>
      <c r="H15" s="12"/>
      <c r="I15" s="12"/>
      <c r="J15" s="12"/>
      <c r="K15" s="12"/>
      <c r="L15" s="16"/>
      <c r="M15" s="14"/>
      <c r="N15" s="10">
        <f t="shared" si="0"/>
        <v>30978.5</v>
      </c>
    </row>
    <row r="16" spans="1:14" ht="32.25" customHeight="1">
      <c r="A16" s="6" t="s">
        <v>11</v>
      </c>
      <c r="B16" s="14">
        <v>26768</v>
      </c>
      <c r="C16" s="12">
        <v>26918</v>
      </c>
      <c r="D16" s="15">
        <v>29323</v>
      </c>
      <c r="E16" s="12">
        <v>30201</v>
      </c>
      <c r="F16" s="12"/>
      <c r="G16" s="12"/>
      <c r="H16" s="12"/>
      <c r="I16" s="12"/>
      <c r="J16" s="12"/>
      <c r="K16" s="12"/>
      <c r="L16" s="16"/>
      <c r="M16" s="14"/>
      <c r="N16" s="10">
        <f t="shared" si="0"/>
        <v>28302.5</v>
      </c>
    </row>
    <row r="17" spans="1:14" ht="40.5" customHeight="1">
      <c r="A17" s="6" t="s">
        <v>12</v>
      </c>
      <c r="B17" s="14">
        <v>21186</v>
      </c>
      <c r="C17" s="12">
        <v>21257</v>
      </c>
      <c r="D17" s="15">
        <v>22628</v>
      </c>
      <c r="E17" s="12">
        <v>24411</v>
      </c>
      <c r="F17" s="12"/>
      <c r="G17" s="12"/>
      <c r="H17" s="12"/>
      <c r="I17" s="12"/>
      <c r="J17" s="12"/>
      <c r="K17" s="12"/>
      <c r="L17" s="16"/>
      <c r="M17" s="14"/>
      <c r="N17" s="10">
        <f t="shared" si="0"/>
        <v>22370.5</v>
      </c>
    </row>
    <row r="18" spans="1:14" ht="16.5" customHeight="1">
      <c r="A18" s="6" t="s">
        <v>13</v>
      </c>
      <c r="B18" s="14">
        <v>25245</v>
      </c>
      <c r="C18" s="12">
        <v>26666</v>
      </c>
      <c r="D18" s="15">
        <v>26629</v>
      </c>
      <c r="E18" s="12">
        <v>29233</v>
      </c>
      <c r="F18" s="12"/>
      <c r="G18" s="12"/>
      <c r="H18" s="12"/>
      <c r="I18" s="12"/>
      <c r="J18" s="12"/>
      <c r="K18" s="12"/>
      <c r="L18" s="16"/>
      <c r="M18" s="14"/>
      <c r="N18" s="10">
        <f t="shared" si="0"/>
        <v>26943.25</v>
      </c>
    </row>
    <row r="19" spans="1:14" ht="28.5" customHeight="1">
      <c r="A19" s="6" t="s">
        <v>14</v>
      </c>
      <c r="B19" s="14">
        <v>25378</v>
      </c>
      <c r="C19" s="12">
        <v>24015</v>
      </c>
      <c r="D19" s="15">
        <v>26017</v>
      </c>
      <c r="E19" s="12">
        <v>26689</v>
      </c>
      <c r="F19" s="12"/>
      <c r="G19" s="12"/>
      <c r="H19" s="12"/>
      <c r="I19" s="12"/>
      <c r="J19" s="12"/>
      <c r="K19" s="12"/>
      <c r="L19" s="16"/>
      <c r="M19" s="14"/>
      <c r="N19" s="10">
        <f t="shared" si="0"/>
        <v>25524.75</v>
      </c>
    </row>
    <row r="20" spans="1:14" ht="25.5">
      <c r="A20" s="6" t="s">
        <v>15</v>
      </c>
      <c r="B20" s="14">
        <v>23165</v>
      </c>
      <c r="C20" s="12">
        <v>23798</v>
      </c>
      <c r="D20" s="15">
        <v>24529</v>
      </c>
      <c r="E20" s="12">
        <v>25276</v>
      </c>
      <c r="F20" s="12"/>
      <c r="G20" s="12"/>
      <c r="H20" s="12"/>
      <c r="I20" s="12"/>
      <c r="J20" s="12"/>
      <c r="K20" s="12"/>
      <c r="L20" s="16"/>
      <c r="M20" s="14"/>
      <c r="N20" s="10">
        <f t="shared" si="0"/>
        <v>24192</v>
      </c>
    </row>
    <row r="21" spans="1:14" ht="15" customHeight="1">
      <c r="A21" s="6" t="s">
        <v>16</v>
      </c>
      <c r="B21" s="14">
        <v>22813</v>
      </c>
      <c r="C21" s="12">
        <v>22406</v>
      </c>
      <c r="D21" s="15">
        <v>26785</v>
      </c>
      <c r="E21" s="12">
        <v>27301</v>
      </c>
      <c r="F21" s="12"/>
      <c r="G21" s="12"/>
      <c r="H21" s="12"/>
      <c r="I21" s="12"/>
      <c r="J21" s="12"/>
      <c r="K21" s="12"/>
      <c r="L21" s="16"/>
      <c r="M21" s="14"/>
      <c r="N21" s="10">
        <f t="shared" si="0"/>
        <v>24826.25</v>
      </c>
    </row>
    <row r="22" spans="1:14" ht="30.75" customHeight="1">
      <c r="A22" s="18" t="s">
        <v>17</v>
      </c>
      <c r="B22" s="14">
        <v>36042</v>
      </c>
      <c r="C22" s="12">
        <v>34217</v>
      </c>
      <c r="D22" s="15">
        <v>37929</v>
      </c>
      <c r="E22" s="12">
        <v>39952</v>
      </c>
      <c r="F22" s="12"/>
      <c r="G22" s="12"/>
      <c r="H22" s="12"/>
      <c r="I22" s="12"/>
      <c r="J22" s="12"/>
      <c r="K22" s="12"/>
      <c r="L22" s="15"/>
      <c r="M22" s="14"/>
      <c r="N22" s="10">
        <f t="shared" si="0"/>
        <v>37035</v>
      </c>
    </row>
    <row r="23" spans="1:14" ht="15.75" customHeight="1">
      <c r="A23" s="18" t="s">
        <v>18</v>
      </c>
      <c r="B23" s="14">
        <v>27945</v>
      </c>
      <c r="C23" s="12">
        <v>29805</v>
      </c>
      <c r="D23" s="15">
        <v>34673</v>
      </c>
      <c r="E23" s="12">
        <v>33846</v>
      </c>
      <c r="F23" s="12"/>
      <c r="G23" s="12"/>
      <c r="H23" s="12"/>
      <c r="I23" s="12"/>
      <c r="J23" s="12"/>
      <c r="K23" s="12"/>
      <c r="L23" s="15"/>
      <c r="M23" s="14"/>
      <c r="N23" s="10">
        <f t="shared" si="0"/>
        <v>31567.25</v>
      </c>
    </row>
    <row r="24" spans="1:15" ht="16.5" customHeight="1">
      <c r="A24" s="18" t="s">
        <v>19</v>
      </c>
      <c r="B24" s="92">
        <v>34131</v>
      </c>
      <c r="C24" s="81">
        <v>38229</v>
      </c>
      <c r="D24" s="83">
        <v>39837</v>
      </c>
      <c r="E24" s="81">
        <v>41078</v>
      </c>
      <c r="F24" s="81"/>
      <c r="G24" s="81"/>
      <c r="H24" s="81"/>
      <c r="I24" s="81"/>
      <c r="J24" s="81"/>
      <c r="K24" s="81"/>
      <c r="L24" s="83"/>
      <c r="M24" s="66"/>
      <c r="N24" s="78">
        <f>AVERAGE(B24:M25)</f>
        <v>38870.6</v>
      </c>
      <c r="O24" s="59"/>
    </row>
    <row r="25" spans="1:17" ht="44.25" customHeight="1">
      <c r="A25" s="18" t="s">
        <v>20</v>
      </c>
      <c r="B25" s="93"/>
      <c r="C25" s="82"/>
      <c r="D25" s="83"/>
      <c r="E25" s="82">
        <v>41078</v>
      </c>
      <c r="F25" s="82"/>
      <c r="G25" s="82"/>
      <c r="H25" s="82"/>
      <c r="I25" s="82"/>
      <c r="J25" s="82"/>
      <c r="K25" s="82"/>
      <c r="L25" s="83"/>
      <c r="M25" s="67"/>
      <c r="N25" s="65"/>
      <c r="O25" s="59"/>
      <c r="Q25" t="s">
        <v>54</v>
      </c>
    </row>
    <row r="26" spans="1:14" ht="14.25" customHeight="1">
      <c r="A26" s="19" t="s">
        <v>21</v>
      </c>
      <c r="B26" s="14"/>
      <c r="C26" s="12"/>
      <c r="D26" s="15"/>
      <c r="E26" s="12"/>
      <c r="F26" s="12"/>
      <c r="G26" s="12"/>
      <c r="H26" s="12"/>
      <c r="I26" s="12"/>
      <c r="J26" s="12"/>
      <c r="K26" s="12"/>
      <c r="L26" s="13"/>
      <c r="M26" s="14"/>
      <c r="N26" s="10"/>
    </row>
    <row r="27" spans="1:14" ht="42.75" customHeight="1">
      <c r="A27" s="6" t="s">
        <v>22</v>
      </c>
      <c r="B27" s="14">
        <v>35283</v>
      </c>
      <c r="C27" s="12">
        <v>45215</v>
      </c>
      <c r="D27" s="15">
        <v>38838</v>
      </c>
      <c r="E27" s="12">
        <v>43309</v>
      </c>
      <c r="F27" s="12"/>
      <c r="G27" s="12"/>
      <c r="H27" s="12"/>
      <c r="I27" s="12"/>
      <c r="J27" s="12"/>
      <c r="K27" s="12"/>
      <c r="L27" s="15"/>
      <c r="M27" s="14"/>
      <c r="N27" s="10">
        <f aca="true" t="shared" si="1" ref="N27:N41">AVERAGE(B27:M27)</f>
        <v>40661.25</v>
      </c>
    </row>
    <row r="28" spans="1:14" ht="53.25" customHeight="1">
      <c r="A28" s="6" t="s">
        <v>23</v>
      </c>
      <c r="B28" s="14">
        <v>45892</v>
      </c>
      <c r="C28" s="12">
        <v>54173</v>
      </c>
      <c r="D28" s="15">
        <v>56647</v>
      </c>
      <c r="E28" s="12">
        <v>54563</v>
      </c>
      <c r="F28" s="12"/>
      <c r="G28" s="12"/>
      <c r="H28" s="12"/>
      <c r="I28" s="12"/>
      <c r="J28" s="12"/>
      <c r="K28" s="12"/>
      <c r="L28" s="15"/>
      <c r="M28" s="14"/>
      <c r="N28" s="10">
        <f t="shared" si="1"/>
        <v>52818.75</v>
      </c>
    </row>
    <row r="29" spans="1:14" ht="55.5" customHeight="1">
      <c r="A29" s="6" t="s">
        <v>24</v>
      </c>
      <c r="B29" s="14">
        <v>23039</v>
      </c>
      <c r="C29" s="12">
        <v>22525</v>
      </c>
      <c r="D29" s="15">
        <v>24260</v>
      </c>
      <c r="E29" s="12">
        <v>28171</v>
      </c>
      <c r="F29" s="12"/>
      <c r="G29" s="12"/>
      <c r="H29" s="12"/>
      <c r="I29" s="12"/>
      <c r="J29" s="12"/>
      <c r="K29" s="12"/>
      <c r="L29" s="15"/>
      <c r="M29" s="14"/>
      <c r="N29" s="10">
        <f t="shared" si="1"/>
        <v>24498.75</v>
      </c>
    </row>
    <row r="30" spans="1:14" ht="18" customHeight="1">
      <c r="A30" s="18" t="s">
        <v>25</v>
      </c>
      <c r="B30" s="14">
        <v>24320</v>
      </c>
      <c r="C30" s="12">
        <v>21743</v>
      </c>
      <c r="D30" s="15">
        <v>24471</v>
      </c>
      <c r="E30" s="12">
        <v>24872</v>
      </c>
      <c r="F30" s="12"/>
      <c r="G30" s="12"/>
      <c r="H30" s="12"/>
      <c r="I30" s="12"/>
      <c r="J30" s="12"/>
      <c r="K30" s="12"/>
      <c r="L30" s="15"/>
      <c r="M30" s="14"/>
      <c r="N30" s="10">
        <f t="shared" si="1"/>
        <v>23851.5</v>
      </c>
    </row>
    <row r="31" spans="1:14" ht="18.75" customHeight="1">
      <c r="A31" s="18" t="s">
        <v>26</v>
      </c>
      <c r="B31" s="14">
        <v>32084</v>
      </c>
      <c r="C31" s="12">
        <v>33525</v>
      </c>
      <c r="D31" s="15">
        <v>35400</v>
      </c>
      <c r="E31" s="12">
        <v>36375</v>
      </c>
      <c r="F31" s="12"/>
      <c r="G31" s="12"/>
      <c r="H31" s="12"/>
      <c r="I31" s="12"/>
      <c r="J31" s="12"/>
      <c r="K31" s="12"/>
      <c r="L31" s="15"/>
      <c r="M31" s="14"/>
      <c r="N31" s="10">
        <f t="shared" si="1"/>
        <v>34346</v>
      </c>
    </row>
    <row r="32" spans="1:14" ht="15" customHeight="1">
      <c r="A32" s="6" t="s">
        <v>27</v>
      </c>
      <c r="B32" s="14">
        <v>37376</v>
      </c>
      <c r="C32" s="12">
        <v>43057</v>
      </c>
      <c r="D32" s="15">
        <v>46809</v>
      </c>
      <c r="E32" s="12">
        <v>49448</v>
      </c>
      <c r="F32" s="12"/>
      <c r="G32" s="12"/>
      <c r="H32" s="12"/>
      <c r="I32" s="12"/>
      <c r="J32" s="12"/>
      <c r="K32" s="12"/>
      <c r="L32" s="15"/>
      <c r="M32" s="14"/>
      <c r="N32" s="10">
        <f t="shared" si="1"/>
        <v>44172.5</v>
      </c>
    </row>
    <row r="33" spans="1:15" ht="17.25" customHeight="1">
      <c r="A33" s="18" t="s">
        <v>28</v>
      </c>
      <c r="B33" s="14">
        <v>73413</v>
      </c>
      <c r="C33" s="12">
        <v>82151</v>
      </c>
      <c r="D33" s="15">
        <v>67549</v>
      </c>
      <c r="E33" s="12">
        <v>78554</v>
      </c>
      <c r="F33" s="12"/>
      <c r="G33" s="12"/>
      <c r="H33" s="12"/>
      <c r="I33" s="12"/>
      <c r="J33" s="12"/>
      <c r="K33" s="12"/>
      <c r="L33" s="15"/>
      <c r="M33" s="14"/>
      <c r="N33" s="10">
        <f t="shared" si="1"/>
        <v>75416.75</v>
      </c>
      <c r="O33" s="59"/>
    </row>
    <row r="34" spans="1:15" ht="27.75" customHeight="1">
      <c r="A34" s="18" t="s">
        <v>29</v>
      </c>
      <c r="B34" s="14">
        <v>33770</v>
      </c>
      <c r="C34" s="12">
        <v>34022</v>
      </c>
      <c r="D34" s="15">
        <v>36642</v>
      </c>
      <c r="E34" s="12">
        <v>48604</v>
      </c>
      <c r="F34" s="12"/>
      <c r="G34" s="12"/>
      <c r="H34" s="12"/>
      <c r="I34" s="12"/>
      <c r="J34" s="12"/>
      <c r="K34" s="12"/>
      <c r="L34" s="15"/>
      <c r="M34" s="14"/>
      <c r="N34" s="10">
        <f t="shared" si="1"/>
        <v>38259.5</v>
      </c>
      <c r="O34" s="59"/>
    </row>
    <row r="35" spans="1:14" ht="44.25" customHeight="1">
      <c r="A35" s="6" t="s">
        <v>30</v>
      </c>
      <c r="B35" s="14">
        <v>48249</v>
      </c>
      <c r="C35" s="12">
        <v>57223</v>
      </c>
      <c r="D35" s="15">
        <v>53163</v>
      </c>
      <c r="E35" s="12">
        <v>54016</v>
      </c>
      <c r="F35" s="12"/>
      <c r="G35" s="12"/>
      <c r="H35" s="12"/>
      <c r="I35" s="12"/>
      <c r="J35" s="12"/>
      <c r="K35" s="12"/>
      <c r="L35" s="15"/>
      <c r="M35" s="14"/>
      <c r="N35" s="10">
        <f t="shared" si="1"/>
        <v>53162.75</v>
      </c>
    </row>
    <row r="36" spans="1:15" ht="20.25" customHeight="1">
      <c r="A36" s="6" t="s">
        <v>48</v>
      </c>
      <c r="B36" s="14">
        <v>21999</v>
      </c>
      <c r="C36" s="12">
        <v>23407</v>
      </c>
      <c r="D36" s="15">
        <v>25656</v>
      </c>
      <c r="E36" s="12">
        <v>25824</v>
      </c>
      <c r="F36" s="12"/>
      <c r="G36" s="12"/>
      <c r="H36" s="12"/>
      <c r="I36" s="12"/>
      <c r="J36" s="12"/>
      <c r="K36" s="12"/>
      <c r="L36" s="15"/>
      <c r="M36" s="14"/>
      <c r="N36" s="10">
        <f t="shared" si="1"/>
        <v>24221.5</v>
      </c>
      <c r="O36" s="58"/>
    </row>
    <row r="37" spans="1:15" ht="58.5" customHeight="1">
      <c r="A37" s="18" t="s">
        <v>31</v>
      </c>
      <c r="B37" s="14">
        <v>22153</v>
      </c>
      <c r="C37" s="12">
        <v>25685</v>
      </c>
      <c r="D37" s="15">
        <v>29881</v>
      </c>
      <c r="E37" s="12">
        <v>30380</v>
      </c>
      <c r="F37" s="12"/>
      <c r="G37" s="12"/>
      <c r="H37" s="12"/>
      <c r="I37" s="12"/>
      <c r="J37" s="12"/>
      <c r="K37" s="12"/>
      <c r="L37" s="15"/>
      <c r="M37" s="14"/>
      <c r="N37" s="10">
        <f t="shared" si="1"/>
        <v>27024.75</v>
      </c>
      <c r="O37" s="58"/>
    </row>
    <row r="38" spans="1:15" ht="18.75" customHeight="1">
      <c r="A38" s="18" t="s">
        <v>32</v>
      </c>
      <c r="B38" s="14">
        <v>20112</v>
      </c>
      <c r="C38" s="12">
        <v>20787</v>
      </c>
      <c r="D38" s="15">
        <v>21041</v>
      </c>
      <c r="E38" s="12">
        <v>22040</v>
      </c>
      <c r="F38" s="12"/>
      <c r="G38" s="12"/>
      <c r="H38" s="12"/>
      <c r="I38" s="12"/>
      <c r="J38" s="12"/>
      <c r="K38" s="12"/>
      <c r="L38" s="15"/>
      <c r="M38" s="14"/>
      <c r="N38" s="10">
        <f t="shared" si="1"/>
        <v>20995</v>
      </c>
      <c r="O38" s="58"/>
    </row>
    <row r="39" spans="1:15" ht="34.5" customHeight="1">
      <c r="A39" s="18" t="s">
        <v>33</v>
      </c>
      <c r="B39" s="14">
        <v>26395</v>
      </c>
      <c r="C39" s="12">
        <v>25704</v>
      </c>
      <c r="D39" s="15">
        <v>27046</v>
      </c>
      <c r="E39" s="12">
        <v>27957</v>
      </c>
      <c r="F39" s="12"/>
      <c r="G39" s="12"/>
      <c r="H39" s="12"/>
      <c r="I39" s="12"/>
      <c r="J39" s="12"/>
      <c r="K39" s="12"/>
      <c r="L39" s="15"/>
      <c r="M39" s="14"/>
      <c r="N39" s="10">
        <f t="shared" si="1"/>
        <v>26775.5</v>
      </c>
      <c r="O39" s="58"/>
    </row>
    <row r="40" spans="1:15" ht="32.25" customHeight="1">
      <c r="A40" s="18" t="s">
        <v>34</v>
      </c>
      <c r="B40" s="14">
        <v>28872</v>
      </c>
      <c r="C40" s="21">
        <v>27978</v>
      </c>
      <c r="D40" s="15">
        <v>31425</v>
      </c>
      <c r="E40" s="21">
        <v>30127</v>
      </c>
      <c r="F40" s="12"/>
      <c r="G40" s="12"/>
      <c r="H40" s="12"/>
      <c r="I40" s="12"/>
      <c r="J40" s="12"/>
      <c r="K40" s="12"/>
      <c r="L40" s="15"/>
      <c r="M40" s="14"/>
      <c r="N40" s="10">
        <f t="shared" si="1"/>
        <v>29600.5</v>
      </c>
      <c r="O40" s="58"/>
    </row>
    <row r="41" spans="1:15" ht="25.5" customHeight="1">
      <c r="A41" s="29" t="s">
        <v>55</v>
      </c>
      <c r="B41" s="30">
        <v>30723</v>
      </c>
      <c r="C41" s="30">
        <v>29598</v>
      </c>
      <c r="D41" s="30">
        <v>33390</v>
      </c>
      <c r="E41" s="30">
        <v>31713</v>
      </c>
      <c r="F41" s="30"/>
      <c r="G41" s="30"/>
      <c r="H41" s="30"/>
      <c r="I41" s="30"/>
      <c r="J41" s="30"/>
      <c r="K41" s="30"/>
      <c r="L41" s="30"/>
      <c r="M41" s="30"/>
      <c r="N41" s="10">
        <f t="shared" si="1"/>
        <v>31356</v>
      </c>
      <c r="O41" s="58"/>
    </row>
    <row r="42" spans="1:4" ht="25.5" customHeight="1">
      <c r="A42" s="88"/>
      <c r="B42" s="89"/>
      <c r="C42" s="89"/>
      <c r="D42" s="89"/>
    </row>
  </sheetData>
  <mergeCells count="17">
    <mergeCell ref="G24:G25"/>
    <mergeCell ref="H24:H25"/>
    <mergeCell ref="I24:I25"/>
    <mergeCell ref="C24:C25"/>
    <mergeCell ref="D24:D25"/>
    <mergeCell ref="E24:E25"/>
    <mergeCell ref="F24:F25"/>
    <mergeCell ref="A1:K2"/>
    <mergeCell ref="B3:M3"/>
    <mergeCell ref="N24:N25"/>
    <mergeCell ref="A42:D42"/>
    <mergeCell ref="J24:J25"/>
    <mergeCell ref="K24:K25"/>
    <mergeCell ref="L24:L25"/>
    <mergeCell ref="M24:M25"/>
    <mergeCell ref="N3:N4"/>
    <mergeCell ref="B24:B25"/>
  </mergeCells>
  <printOptions/>
  <pageMargins left="0.7874015748031497" right="0.7874015748031497" top="0" bottom="0" header="0.5118110236220472" footer="0.5118110236220472"/>
  <pageSetup fitToHeight="1" fitToWidth="1" horizontalDpi="1200" verticalDpi="1200" orientation="portrait" paperSize="9" scale="51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54.75390625" style="0" customWidth="1"/>
    <col min="2" max="2" width="20.00390625" style="0" customWidth="1"/>
    <col min="3" max="3" width="19.00390625" style="35" customWidth="1"/>
  </cols>
  <sheetData>
    <row r="1" spans="1:3" ht="15.75" customHeight="1">
      <c r="A1" s="97" t="s">
        <v>50</v>
      </c>
      <c r="B1" s="97"/>
      <c r="C1" s="97"/>
    </row>
    <row r="2" spans="1:3" ht="15.75">
      <c r="A2" s="97" t="s">
        <v>51</v>
      </c>
      <c r="B2" s="97"/>
      <c r="C2" s="97"/>
    </row>
    <row r="3" spans="1:3" ht="15.75">
      <c r="A3" s="96" t="s">
        <v>53</v>
      </c>
      <c r="B3" s="96"/>
      <c r="C3" s="96"/>
    </row>
    <row r="4" spans="2:3" ht="12.75" customHeight="1" thickBot="1">
      <c r="B4" s="27"/>
      <c r="C4" s="27" t="s">
        <v>52</v>
      </c>
    </row>
    <row r="5" spans="1:4" ht="20.25" customHeight="1" thickBot="1">
      <c r="A5" s="98"/>
      <c r="B5" s="100" t="s">
        <v>49</v>
      </c>
      <c r="C5" s="101"/>
      <c r="D5" s="94" t="s">
        <v>80</v>
      </c>
    </row>
    <row r="6" spans="1:4" s="1" customFormat="1" ht="26.25" customHeight="1" thickBot="1">
      <c r="A6" s="99"/>
      <c r="B6" s="23" t="s">
        <v>81</v>
      </c>
      <c r="C6" s="57" t="s">
        <v>82</v>
      </c>
      <c r="D6" s="95"/>
    </row>
    <row r="7" spans="1:4" s="26" customFormat="1" ht="21.75" customHeight="1">
      <c r="A7" s="38" t="s">
        <v>1</v>
      </c>
      <c r="B7" s="28">
        <f>AVERAGE('2006'!B5,'2007'!B5:E5)</f>
        <v>27778.2</v>
      </c>
      <c r="C7" s="28">
        <f>AVERAGE('2007'!M5,'2008'!B5:E5)</f>
        <v>36838.6</v>
      </c>
      <c r="D7" s="60">
        <f>C7/B7</f>
        <v>1.326169442224478</v>
      </c>
    </row>
    <row r="8" spans="1:4" ht="11.25" customHeight="1">
      <c r="A8" s="39" t="s">
        <v>47</v>
      </c>
      <c r="B8" s="28"/>
      <c r="C8" s="28"/>
      <c r="D8" s="60"/>
    </row>
    <row r="9" spans="1:4" ht="18" customHeight="1">
      <c r="A9" s="40" t="s">
        <v>2</v>
      </c>
      <c r="B9" s="28">
        <f>AVERAGE('2006'!B7,'2007'!B7:E7)</f>
        <v>22499.6</v>
      </c>
      <c r="C9" s="28">
        <f>AVERAGE('2007'!M7,'2008'!B7:E7)</f>
        <v>29906.2</v>
      </c>
      <c r="D9" s="60">
        <f aca="true" t="shared" si="0" ref="D9:D43">C9/B9</f>
        <v>1.3291880744546571</v>
      </c>
    </row>
    <row r="10" spans="1:4" ht="9.75" customHeight="1">
      <c r="A10" s="39" t="s">
        <v>3</v>
      </c>
      <c r="B10" s="28"/>
      <c r="C10" s="28"/>
      <c r="D10" s="60"/>
    </row>
    <row r="11" spans="1:4" ht="17.25" customHeight="1">
      <c r="A11" s="41" t="s">
        <v>4</v>
      </c>
      <c r="B11" s="28">
        <f>AVERAGE('2006'!B9,'2007'!B9:E9)</f>
        <v>23771</v>
      </c>
      <c r="C11" s="28">
        <f>AVERAGE('2007'!M9,'2008'!B9:E9)</f>
        <v>31200.4</v>
      </c>
      <c r="D11" s="60">
        <f t="shared" si="0"/>
        <v>1.312540490513651</v>
      </c>
    </row>
    <row r="12" spans="1:4" ht="16.5" customHeight="1">
      <c r="A12" s="41" t="s">
        <v>5</v>
      </c>
      <c r="B12" s="28">
        <f>AVERAGE('2006'!B10,'2007'!B10:E10)</f>
        <v>13137.6</v>
      </c>
      <c r="C12" s="28">
        <f>AVERAGE('2007'!M10,'2008'!B10:E10)</f>
        <v>15685</v>
      </c>
      <c r="D12" s="60">
        <f t="shared" si="0"/>
        <v>1.1939014736329314</v>
      </c>
    </row>
    <row r="13" spans="1:4" ht="17.25" customHeight="1">
      <c r="A13" s="41" t="s">
        <v>6</v>
      </c>
      <c r="B13" s="28">
        <f>AVERAGE('2006'!B11,'2007'!B11:E11)</f>
        <v>10000.8</v>
      </c>
      <c r="C13" s="28">
        <f>AVERAGE('2007'!M11,'2008'!B11:E11)</f>
        <v>12615.4</v>
      </c>
      <c r="D13" s="60">
        <f t="shared" si="0"/>
        <v>1.2614390848732102</v>
      </c>
    </row>
    <row r="14" spans="1:4" ht="17.25" customHeight="1">
      <c r="A14" s="41" t="s">
        <v>7</v>
      </c>
      <c r="B14" s="28">
        <f>AVERAGE('2006'!B12,'2007'!B12:E12)</f>
        <v>19306.2</v>
      </c>
      <c r="C14" s="28">
        <f>AVERAGE('2007'!M12,'2008'!B12:E12)</f>
        <v>22830.6</v>
      </c>
      <c r="D14" s="60">
        <f t="shared" si="0"/>
        <v>1.1825527550734996</v>
      </c>
    </row>
    <row r="15" spans="1:4" ht="30.75" customHeight="1">
      <c r="A15" s="41" t="s">
        <v>8</v>
      </c>
      <c r="B15" s="28">
        <f>AVERAGE('2006'!B13,'2007'!B13:E13)</f>
        <v>30068.8</v>
      </c>
      <c r="C15" s="28">
        <f>AVERAGE('2007'!M13,'2008'!B13:E13)</f>
        <v>41522.8</v>
      </c>
      <c r="D15" s="60">
        <f t="shared" si="0"/>
        <v>1.3809264087692228</v>
      </c>
    </row>
    <row r="16" spans="1:4" ht="17.25" customHeight="1">
      <c r="A16" s="41" t="s">
        <v>9</v>
      </c>
      <c r="B16" s="28">
        <f>AVERAGE('2006'!B14,'2007'!B14:E14)</f>
        <v>55630</v>
      </c>
      <c r="C16" s="28">
        <f>AVERAGE('2007'!M14,'2008'!B14:E14)</f>
        <v>126002.2</v>
      </c>
      <c r="D16" s="60">
        <f t="shared" si="0"/>
        <v>2.2650044939780694</v>
      </c>
    </row>
    <row r="17" spans="1:4" ht="18" customHeight="1">
      <c r="A17" s="41" t="s">
        <v>10</v>
      </c>
      <c r="B17" s="28">
        <f>AVERAGE('2006'!B15,'2007'!B15:E15)</f>
        <v>23238</v>
      </c>
      <c r="C17" s="28">
        <f>AVERAGE('2007'!M15,'2008'!B15:E15)</f>
        <v>31343.2</v>
      </c>
      <c r="D17" s="60">
        <f t="shared" si="0"/>
        <v>1.3487907737326792</v>
      </c>
    </row>
    <row r="18" spans="1:4" ht="18.75" customHeight="1">
      <c r="A18" s="41" t="s">
        <v>11</v>
      </c>
      <c r="B18" s="28">
        <f>AVERAGE('2006'!B16,'2007'!B16:E16)</f>
        <v>24699</v>
      </c>
      <c r="C18" s="28">
        <f>AVERAGE('2007'!M16,'2008'!B16:E16)</f>
        <v>29484.4</v>
      </c>
      <c r="D18" s="60">
        <f t="shared" si="0"/>
        <v>1.1937487347665898</v>
      </c>
    </row>
    <row r="19" spans="1:4" ht="30" customHeight="1">
      <c r="A19" s="41" t="s">
        <v>12</v>
      </c>
      <c r="B19" s="28">
        <f>AVERAGE('2006'!B17,'2007'!B17:E17)</f>
        <v>17646.8</v>
      </c>
      <c r="C19" s="28">
        <f>AVERAGE('2007'!M17,'2008'!B17:E17)</f>
        <v>22578.6</v>
      </c>
      <c r="D19" s="60">
        <f t="shared" si="0"/>
        <v>1.2794727656005622</v>
      </c>
    </row>
    <row r="20" spans="1:4" ht="17.25" customHeight="1">
      <c r="A20" s="41" t="s">
        <v>13</v>
      </c>
      <c r="B20" s="28">
        <f>AVERAGE('2006'!B18,'2007'!B18:E18)</f>
        <v>20431.8</v>
      </c>
      <c r="C20" s="28">
        <f>AVERAGE('2007'!M18,'2008'!B18:E18)</f>
        <v>27093.6</v>
      </c>
      <c r="D20" s="60">
        <f t="shared" si="0"/>
        <v>1.3260505682318737</v>
      </c>
    </row>
    <row r="21" spans="1:4" ht="30" customHeight="1">
      <c r="A21" s="41" t="s">
        <v>14</v>
      </c>
      <c r="B21" s="28">
        <f>AVERAGE('2006'!B19,'2007'!B19:E19)</f>
        <v>19972.8</v>
      </c>
      <c r="C21" s="28">
        <f>AVERAGE('2007'!M19,'2008'!B19:E19)</f>
        <v>26200.2</v>
      </c>
      <c r="D21" s="60">
        <f t="shared" si="0"/>
        <v>1.3117940398942562</v>
      </c>
    </row>
    <row r="22" spans="1:4" ht="18" customHeight="1">
      <c r="A22" s="41" t="s">
        <v>15</v>
      </c>
      <c r="B22" s="28">
        <f>AVERAGE('2006'!B20,'2007'!B20:E20)</f>
        <v>19810.6</v>
      </c>
      <c r="C22" s="28">
        <f>AVERAGE('2007'!M20,'2008'!B20:E20)</f>
        <v>24402.2</v>
      </c>
      <c r="D22" s="60">
        <f t="shared" si="0"/>
        <v>1.2317749083823812</v>
      </c>
    </row>
    <row r="23" spans="1:4" ht="16.5" customHeight="1">
      <c r="A23" s="41" t="s">
        <v>16</v>
      </c>
      <c r="B23" s="28">
        <f>AVERAGE('2006'!B21,'2007'!B21:E21)</f>
        <v>21190.6</v>
      </c>
      <c r="C23" s="28">
        <f>AVERAGE('2007'!M21,'2008'!B21:E21)</f>
        <v>25637.4</v>
      </c>
      <c r="D23" s="60">
        <f t="shared" si="0"/>
        <v>1.2098477626872295</v>
      </c>
    </row>
    <row r="24" spans="1:4" ht="21.75" customHeight="1">
      <c r="A24" s="40" t="s">
        <v>17</v>
      </c>
      <c r="B24" s="28">
        <f>AVERAGE('2006'!B22,'2007'!B22:E22)</f>
        <v>30046.2</v>
      </c>
      <c r="C24" s="28">
        <f>AVERAGE('2007'!M22,'2008'!B22:E22)</f>
        <v>37906.2</v>
      </c>
      <c r="D24" s="60">
        <f t="shared" si="0"/>
        <v>1.261597140403778</v>
      </c>
    </row>
    <row r="25" spans="1:4" ht="14.25" customHeight="1">
      <c r="A25" s="42" t="s">
        <v>18</v>
      </c>
      <c r="B25" s="28">
        <f>AVERAGE('2006'!B23,'2007'!B23:E23)</f>
        <v>25318.8</v>
      </c>
      <c r="C25" s="28">
        <f>AVERAGE('2007'!M23,'2008'!B23:E23)</f>
        <v>33087.4</v>
      </c>
      <c r="D25" s="60">
        <f t="shared" si="0"/>
        <v>1.3068312874227848</v>
      </c>
    </row>
    <row r="26" spans="1:4" ht="15.75" customHeight="1">
      <c r="A26" s="24" t="s">
        <v>19</v>
      </c>
      <c r="B26" s="63"/>
      <c r="C26" s="63"/>
      <c r="D26" s="64"/>
    </row>
    <row r="27" spans="1:4" ht="33" customHeight="1">
      <c r="A27" s="25" t="s">
        <v>20</v>
      </c>
      <c r="B27" s="28">
        <f>AVERAGE('2006'!B24,'2007'!B24:E24)</f>
        <v>32363.6</v>
      </c>
      <c r="C27" s="28">
        <f>AVERAGE('2007'!M24,'2008'!B24:E24)</f>
        <v>38375.2</v>
      </c>
      <c r="D27" s="60">
        <f t="shared" si="0"/>
        <v>1.1857518941032517</v>
      </c>
    </row>
    <row r="28" spans="1:4" ht="10.5" customHeight="1">
      <c r="A28" s="43" t="s">
        <v>21</v>
      </c>
      <c r="B28" s="28"/>
      <c r="C28" s="28"/>
      <c r="D28" s="60"/>
    </row>
    <row r="29" spans="1:4" ht="30" customHeight="1">
      <c r="A29" s="41" t="s">
        <v>22</v>
      </c>
      <c r="B29" s="28">
        <f>AVERAGE('2006'!B27,'2007'!B27:E27)</f>
        <v>35052.2</v>
      </c>
      <c r="C29" s="28">
        <f>AVERAGE('2007'!M27,'2008'!B27:E27)</f>
        <v>41633.8</v>
      </c>
      <c r="D29" s="60">
        <f t="shared" si="0"/>
        <v>1.1877656751929981</v>
      </c>
    </row>
    <row r="30" spans="1:4" ht="28.5" customHeight="1">
      <c r="A30" s="41" t="s">
        <v>23</v>
      </c>
      <c r="B30" s="28">
        <f>AVERAGE('2006'!B28,'2007'!B28:E28)</f>
        <v>44323.2</v>
      </c>
      <c r="C30" s="28">
        <f>AVERAGE('2007'!M28,'2008'!B28:E28)</f>
        <v>53222.4</v>
      </c>
      <c r="D30" s="60">
        <f t="shared" si="0"/>
        <v>1.2007797270955167</v>
      </c>
    </row>
    <row r="31" spans="1:4" ht="42" customHeight="1">
      <c r="A31" s="41" t="s">
        <v>24</v>
      </c>
      <c r="B31" s="28">
        <f>AVERAGE('2006'!B29,'2007'!B29:E29)</f>
        <v>18388.8</v>
      </c>
      <c r="C31" s="28">
        <f>AVERAGE('2007'!M29,'2008'!B29:E29)</f>
        <v>23958.2</v>
      </c>
      <c r="D31" s="60">
        <f t="shared" si="0"/>
        <v>1.3028691377360133</v>
      </c>
    </row>
    <row r="32" spans="1:4" ht="18.75" customHeight="1">
      <c r="A32" s="40" t="s">
        <v>25</v>
      </c>
      <c r="B32" s="28">
        <f>AVERAGE('2006'!B30,'2007'!B30:E30)</f>
        <v>18683.2</v>
      </c>
      <c r="C32" s="28">
        <f>AVERAGE('2007'!M30,'2008'!B30:E30)</f>
        <v>24364.2</v>
      </c>
      <c r="D32" s="60">
        <f t="shared" si="0"/>
        <v>1.3040699666010105</v>
      </c>
    </row>
    <row r="33" spans="1:4" ht="18" customHeight="1">
      <c r="A33" s="40" t="s">
        <v>26</v>
      </c>
      <c r="B33" s="28">
        <f>AVERAGE('2006'!B31,'2007'!B31:E31)</f>
        <v>26829.6</v>
      </c>
      <c r="C33" s="28">
        <f>AVERAGE('2007'!M31,'2008'!B31:E31)</f>
        <v>35809.6</v>
      </c>
      <c r="D33" s="60">
        <f t="shared" si="0"/>
        <v>1.3347049527387662</v>
      </c>
    </row>
    <row r="34" spans="1:4" ht="13.5" customHeight="1">
      <c r="A34" s="44" t="s">
        <v>27</v>
      </c>
      <c r="B34" s="28">
        <f>AVERAGE('2006'!B32,'2007'!B32:E32)</f>
        <v>34324.2</v>
      </c>
      <c r="C34" s="28">
        <f>AVERAGE('2007'!M32,'2008'!B32:E32)</f>
        <v>46390.2</v>
      </c>
      <c r="D34" s="60">
        <f t="shared" si="0"/>
        <v>1.35153040711801</v>
      </c>
    </row>
    <row r="35" spans="1:4" ht="18" customHeight="1">
      <c r="A35" s="40" t="s">
        <v>28</v>
      </c>
      <c r="B35" s="28">
        <f>AVERAGE('2006'!B33,'2007'!B33:E33)</f>
        <v>58239.4</v>
      </c>
      <c r="C35" s="28">
        <f>AVERAGE('2007'!M33,'2008'!B33:E33)</f>
        <v>75021.4</v>
      </c>
      <c r="D35" s="60">
        <f t="shared" si="0"/>
        <v>1.288155441161825</v>
      </c>
    </row>
    <row r="36" spans="1:4" ht="30.75" customHeight="1">
      <c r="A36" s="40" t="s">
        <v>29</v>
      </c>
      <c r="B36" s="28">
        <f>AVERAGE('2006'!B34,'2007'!B34:E34)</f>
        <v>28109.8</v>
      </c>
      <c r="C36" s="28">
        <f>AVERAGE('2007'!M34,'2008'!B34:E34)</f>
        <v>39797</v>
      </c>
      <c r="D36" s="60">
        <f t="shared" si="0"/>
        <v>1.41576958925357</v>
      </c>
    </row>
    <row r="37" spans="1:4" ht="30" customHeight="1">
      <c r="A37" s="41" t="s">
        <v>30</v>
      </c>
      <c r="B37" s="28">
        <f>AVERAGE('2006'!B35,'2007'!B35:E35)</f>
        <v>36859.4</v>
      </c>
      <c r="C37" s="28">
        <f>AVERAGE('2007'!M35,'2008'!B35:E35)</f>
        <v>54515.8</v>
      </c>
      <c r="D37" s="60">
        <f t="shared" si="0"/>
        <v>1.4790202770528007</v>
      </c>
    </row>
    <row r="38" spans="1:4" ht="14.25" customHeight="1">
      <c r="A38" s="44" t="s">
        <v>48</v>
      </c>
      <c r="B38" s="28">
        <f>AVERAGE('2006'!B36,'2007'!B36:E36)</f>
        <v>20120.8</v>
      </c>
      <c r="C38" s="28">
        <f>AVERAGE('2007'!M36,'2008'!B36:E36)</f>
        <v>26868.8</v>
      </c>
      <c r="D38" s="60">
        <f t="shared" si="0"/>
        <v>1.3353743389924855</v>
      </c>
    </row>
    <row r="39" spans="1:4" ht="33" customHeight="1">
      <c r="A39" s="40" t="s">
        <v>31</v>
      </c>
      <c r="B39" s="28">
        <f>AVERAGE('2006'!B37,'2007'!B37:E37)</f>
        <v>23511.4</v>
      </c>
      <c r="C39" s="28">
        <f>AVERAGE('2007'!M37,'2008'!B37:E37)</f>
        <v>30424.2</v>
      </c>
      <c r="D39" s="60">
        <f t="shared" si="0"/>
        <v>1.2940190715993092</v>
      </c>
    </row>
    <row r="40" spans="1:4" ht="15">
      <c r="A40" s="40" t="s">
        <v>32</v>
      </c>
      <c r="B40" s="28">
        <f>AVERAGE('2006'!B38,'2007'!B38:E38)</f>
        <v>17039.2</v>
      </c>
      <c r="C40" s="28">
        <f>AVERAGE('2007'!M38,'2008'!B38:E38)</f>
        <v>22432.2</v>
      </c>
      <c r="D40" s="60">
        <f t="shared" si="0"/>
        <v>1.3165054697403633</v>
      </c>
    </row>
    <row r="41" spans="1:4" ht="20.25" customHeight="1">
      <c r="A41" s="40" t="s">
        <v>33</v>
      </c>
      <c r="B41" s="28">
        <f>AVERAGE('2006'!B39,'2007'!B39:E39)</f>
        <v>20302.6</v>
      </c>
      <c r="C41" s="28">
        <f>AVERAGE('2007'!M39,'2008'!B39:E39)</f>
        <v>27816.4</v>
      </c>
      <c r="D41" s="60">
        <f t="shared" si="0"/>
        <v>1.3700905302769104</v>
      </c>
    </row>
    <row r="42" spans="1:4" ht="28.5" customHeight="1">
      <c r="A42" s="40" t="s">
        <v>34</v>
      </c>
      <c r="B42" s="28">
        <f>AVERAGE('2006'!B40,'2007'!B40:E40)</f>
        <v>22077</v>
      </c>
      <c r="C42" s="28">
        <f>AVERAGE('2007'!M40,'2008'!B40:E40)</f>
        <v>31196</v>
      </c>
      <c r="D42" s="60">
        <f t="shared" si="0"/>
        <v>1.4130543099152966</v>
      </c>
    </row>
    <row r="43" spans="1:4" ht="26.25" thickBot="1">
      <c r="A43" s="45" t="s">
        <v>55</v>
      </c>
      <c r="B43" s="61">
        <f>AVERAGE('2006'!B41,'2007'!B41:E41)</f>
        <v>23108</v>
      </c>
      <c r="C43" s="28">
        <f>AVERAGE('2007'!M41,'2008'!B41:E41)</f>
        <v>33241</v>
      </c>
      <c r="D43" s="62">
        <f t="shared" si="0"/>
        <v>1.4385061450579886</v>
      </c>
    </row>
  </sheetData>
  <mergeCells count="6">
    <mergeCell ref="D5:D6"/>
    <mergeCell ref="A3:C3"/>
    <mergeCell ref="A1:C1"/>
    <mergeCell ref="A2:C2"/>
    <mergeCell ref="A5:A6"/>
    <mergeCell ref="B5:C5"/>
  </mergeCells>
  <printOptions horizontalCentered="1" verticalCentered="1"/>
  <pageMargins left="0" right="0" top="0" bottom="0" header="0.5118110236220472" footer="0.5118110236220472"/>
  <pageSetup horizontalDpi="1200" verticalDpi="12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0"/>
  <sheetViews>
    <sheetView tabSelected="1" view="pageBreakPreview" zoomScale="75" zoomScaleSheetLayoutView="75" workbookViewId="0" topLeftCell="A6">
      <selection activeCell="J23" sqref="J23"/>
    </sheetView>
  </sheetViews>
  <sheetFormatPr defaultColWidth="9.00390625" defaultRowHeight="12.75"/>
  <cols>
    <col min="1" max="1" width="9.25390625" style="0" customWidth="1"/>
    <col min="7" max="7" width="14.375" style="0" hidden="1" customWidth="1"/>
    <col min="8" max="8" width="12.375" style="0" hidden="1" customWidth="1"/>
    <col min="9" max="9" width="13.375" style="0" customWidth="1"/>
    <col min="10" max="10" width="14.125" style="0" customWidth="1"/>
    <col min="11" max="11" width="4.125" style="0" customWidth="1"/>
    <col min="12" max="12" width="5.25390625" style="0" customWidth="1"/>
    <col min="13" max="13" width="5.625" style="0" customWidth="1"/>
  </cols>
  <sheetData>
    <row r="2" spans="1:9" ht="44.25" customHeight="1">
      <c r="A2" s="116" t="s">
        <v>76</v>
      </c>
      <c r="B2" s="116"/>
      <c r="C2" s="116"/>
      <c r="D2" s="116"/>
      <c r="E2" s="116"/>
      <c r="F2" s="116"/>
      <c r="G2" s="116"/>
      <c r="H2" s="116"/>
      <c r="I2" s="116"/>
    </row>
    <row r="3" spans="1:9" ht="17.25" customHeight="1">
      <c r="A3" s="26"/>
      <c r="B3" s="96" t="s">
        <v>56</v>
      </c>
      <c r="C3" s="96"/>
      <c r="D3" s="96"/>
      <c r="E3" s="96"/>
      <c r="F3" s="96"/>
      <c r="G3" s="96"/>
      <c r="H3" s="96"/>
      <c r="I3" s="96"/>
    </row>
    <row r="4" spans="8:9" ht="13.5" thickBot="1">
      <c r="H4" s="31" t="s">
        <v>52</v>
      </c>
      <c r="I4" s="31"/>
    </row>
    <row r="5" spans="1:10" ht="12.75">
      <c r="A5" s="102"/>
      <c r="B5" s="103"/>
      <c r="C5" s="103"/>
      <c r="D5" s="103"/>
      <c r="E5" s="103"/>
      <c r="F5" s="104"/>
      <c r="G5" s="111" t="s">
        <v>57</v>
      </c>
      <c r="H5" s="101"/>
      <c r="I5" s="101"/>
      <c r="J5" s="112"/>
    </row>
    <row r="6" spans="1:10" ht="13.5" thickBot="1">
      <c r="A6" s="105"/>
      <c r="B6" s="106"/>
      <c r="C6" s="106"/>
      <c r="D6" s="106"/>
      <c r="E6" s="106"/>
      <c r="F6" s="107"/>
      <c r="G6" s="113"/>
      <c r="H6" s="114"/>
      <c r="I6" s="114"/>
      <c r="J6" s="115"/>
    </row>
    <row r="7" spans="1:10" ht="43.5" customHeight="1" thickBot="1">
      <c r="A7" s="108"/>
      <c r="B7" s="109"/>
      <c r="C7" s="109"/>
      <c r="D7" s="109"/>
      <c r="E7" s="109"/>
      <c r="F7" s="110"/>
      <c r="G7" s="72" t="s">
        <v>74</v>
      </c>
      <c r="H7" s="73" t="s">
        <v>75</v>
      </c>
      <c r="I7" s="74" t="s">
        <v>86</v>
      </c>
      <c r="J7" s="74" t="s">
        <v>87</v>
      </c>
    </row>
    <row r="8" spans="1:12" s="26" customFormat="1" ht="52.5" customHeight="1">
      <c r="A8" s="117" t="s">
        <v>58</v>
      </c>
      <c r="B8" s="118"/>
      <c r="C8" s="118"/>
      <c r="D8" s="118"/>
      <c r="E8" s="118"/>
      <c r="F8" s="119"/>
      <c r="G8" s="68">
        <v>14815</v>
      </c>
      <c r="H8" s="69">
        <v>18699</v>
      </c>
      <c r="I8" s="70">
        <v>21335</v>
      </c>
      <c r="J8" s="71">
        <v>27833</v>
      </c>
      <c r="L8" s="26" t="s">
        <v>54</v>
      </c>
    </row>
    <row r="9" spans="1:10" ht="17.25" customHeight="1">
      <c r="A9" s="120" t="s">
        <v>59</v>
      </c>
      <c r="B9" s="121"/>
      <c r="C9" s="121"/>
      <c r="D9" s="121"/>
      <c r="E9" s="121"/>
      <c r="F9" s="122"/>
      <c r="G9" s="46"/>
      <c r="H9" s="47"/>
      <c r="I9" s="51"/>
      <c r="J9" s="54"/>
    </row>
    <row r="10" spans="1:10" ht="23.25" customHeight="1">
      <c r="A10" s="123" t="s">
        <v>2</v>
      </c>
      <c r="B10" s="124"/>
      <c r="C10" s="124"/>
      <c r="D10" s="124"/>
      <c r="E10" s="124"/>
      <c r="F10" s="125"/>
      <c r="G10" s="46">
        <v>13057</v>
      </c>
      <c r="H10" s="48">
        <v>16354</v>
      </c>
      <c r="I10" s="52">
        <v>16334</v>
      </c>
      <c r="J10" s="55">
        <v>21232</v>
      </c>
    </row>
    <row r="11" spans="1:10" ht="39" customHeight="1">
      <c r="A11" s="126" t="s">
        <v>60</v>
      </c>
      <c r="B11" s="127"/>
      <c r="C11" s="127"/>
      <c r="D11" s="127"/>
      <c r="E11" s="127"/>
      <c r="F11" s="128"/>
      <c r="G11" s="46">
        <v>19887</v>
      </c>
      <c r="H11" s="48">
        <v>26378</v>
      </c>
      <c r="I11" s="52">
        <v>29036</v>
      </c>
      <c r="J11" s="55">
        <v>35805</v>
      </c>
    </row>
    <row r="12" spans="1:10" ht="19.5" customHeight="1">
      <c r="A12" s="126" t="s">
        <v>61</v>
      </c>
      <c r="B12" s="127"/>
      <c r="C12" s="127"/>
      <c r="D12" s="127"/>
      <c r="E12" s="127"/>
      <c r="F12" s="128"/>
      <c r="G12" s="46">
        <v>18406</v>
      </c>
      <c r="H12" s="48">
        <v>22222</v>
      </c>
      <c r="I12" s="52">
        <v>24027</v>
      </c>
      <c r="J12" s="55">
        <v>31002</v>
      </c>
    </row>
    <row r="13" spans="1:10" ht="18" customHeight="1">
      <c r="A13" s="129" t="s">
        <v>70</v>
      </c>
      <c r="B13" s="130"/>
      <c r="C13" s="130"/>
      <c r="D13" s="130"/>
      <c r="E13" s="130"/>
      <c r="F13" s="131"/>
      <c r="G13" s="46">
        <v>24392</v>
      </c>
      <c r="H13" s="48">
        <v>28344</v>
      </c>
      <c r="I13" s="52">
        <v>33155</v>
      </c>
      <c r="J13" s="55">
        <v>42596</v>
      </c>
    </row>
    <row r="14" spans="1:10" ht="32.25" customHeight="1">
      <c r="A14" s="126" t="s">
        <v>18</v>
      </c>
      <c r="B14" s="127"/>
      <c r="C14" s="127"/>
      <c r="D14" s="127"/>
      <c r="E14" s="127"/>
      <c r="F14" s="128"/>
      <c r="G14" s="46">
        <v>12772</v>
      </c>
      <c r="H14" s="48">
        <v>15701</v>
      </c>
      <c r="I14" s="52">
        <v>16723</v>
      </c>
      <c r="J14" s="55">
        <v>21596</v>
      </c>
    </row>
    <row r="15" spans="1:10" ht="57" customHeight="1">
      <c r="A15" s="126" t="s">
        <v>62</v>
      </c>
      <c r="B15" s="127"/>
      <c r="C15" s="127"/>
      <c r="D15" s="127"/>
      <c r="E15" s="127"/>
      <c r="F15" s="128"/>
      <c r="G15" s="46">
        <v>10474</v>
      </c>
      <c r="H15" s="48">
        <v>12605</v>
      </c>
      <c r="I15" s="52">
        <v>18218</v>
      </c>
      <c r="J15" s="55">
        <v>21607</v>
      </c>
    </row>
    <row r="16" spans="1:10" ht="31.5" customHeight="1">
      <c r="A16" s="126" t="s">
        <v>63</v>
      </c>
      <c r="B16" s="127"/>
      <c r="C16" s="127"/>
      <c r="D16" s="127"/>
      <c r="E16" s="127"/>
      <c r="F16" s="128"/>
      <c r="G16" s="46">
        <v>9077</v>
      </c>
      <c r="H16" s="48">
        <v>11503</v>
      </c>
      <c r="I16" s="52">
        <v>15262</v>
      </c>
      <c r="J16" s="55">
        <v>19857</v>
      </c>
    </row>
    <row r="17" spans="1:10" ht="30" customHeight="1">
      <c r="A17" s="126" t="s">
        <v>64</v>
      </c>
      <c r="B17" s="127"/>
      <c r="C17" s="127"/>
      <c r="D17" s="127"/>
      <c r="E17" s="127"/>
      <c r="F17" s="128"/>
      <c r="G17" s="46">
        <v>35516</v>
      </c>
      <c r="H17" s="48">
        <v>46163</v>
      </c>
      <c r="I17" s="52">
        <v>53723</v>
      </c>
      <c r="J17" s="55">
        <v>69785</v>
      </c>
    </row>
    <row r="18" spans="1:10" ht="45" customHeight="1">
      <c r="A18" s="126" t="s">
        <v>65</v>
      </c>
      <c r="B18" s="127"/>
      <c r="C18" s="127"/>
      <c r="D18" s="127"/>
      <c r="E18" s="127"/>
      <c r="F18" s="128"/>
      <c r="G18" s="46">
        <v>15416</v>
      </c>
      <c r="H18" s="48">
        <v>19273</v>
      </c>
      <c r="I18" s="52">
        <v>22546</v>
      </c>
      <c r="J18" s="55">
        <v>31154</v>
      </c>
    </row>
    <row r="19" spans="1:10" ht="41.25" customHeight="1">
      <c r="A19" s="126" t="s">
        <v>66</v>
      </c>
      <c r="B19" s="127"/>
      <c r="C19" s="127"/>
      <c r="D19" s="127"/>
      <c r="E19" s="127"/>
      <c r="F19" s="128"/>
      <c r="G19" s="46">
        <v>15182</v>
      </c>
      <c r="H19" s="48">
        <v>17948</v>
      </c>
      <c r="I19" s="52">
        <v>20668</v>
      </c>
      <c r="J19" s="55">
        <v>26715</v>
      </c>
    </row>
    <row r="20" spans="1:10" ht="31.5" customHeight="1">
      <c r="A20" s="126" t="s">
        <v>67</v>
      </c>
      <c r="B20" s="127"/>
      <c r="C20" s="127"/>
      <c r="D20" s="127"/>
      <c r="E20" s="127"/>
      <c r="F20" s="128"/>
      <c r="G20" s="46">
        <v>10634</v>
      </c>
      <c r="H20" s="48">
        <v>14297</v>
      </c>
      <c r="I20" s="52">
        <v>15808</v>
      </c>
      <c r="J20" s="55">
        <v>21013</v>
      </c>
    </row>
    <row r="21" spans="1:10" ht="32.25" customHeight="1">
      <c r="A21" s="126" t="s">
        <v>68</v>
      </c>
      <c r="B21" s="127"/>
      <c r="C21" s="127"/>
      <c r="D21" s="127"/>
      <c r="E21" s="127"/>
      <c r="F21" s="128"/>
      <c r="G21" s="46">
        <v>11407</v>
      </c>
      <c r="H21" s="48">
        <v>16978</v>
      </c>
      <c r="I21" s="52">
        <v>18552</v>
      </c>
      <c r="J21" s="55">
        <v>25726</v>
      </c>
    </row>
    <row r="22" spans="1:10" ht="42" customHeight="1" thickBot="1">
      <c r="A22" s="132" t="s">
        <v>69</v>
      </c>
      <c r="B22" s="133"/>
      <c r="C22" s="133"/>
      <c r="D22" s="133"/>
      <c r="E22" s="133"/>
      <c r="F22" s="134"/>
      <c r="G22" s="49">
        <v>10520</v>
      </c>
      <c r="H22" s="50">
        <v>13726</v>
      </c>
      <c r="I22" s="53">
        <v>17701</v>
      </c>
      <c r="J22" s="56">
        <v>24307</v>
      </c>
    </row>
    <row r="23" spans="1:9" ht="12.75">
      <c r="A23" s="32"/>
      <c r="B23" s="32"/>
      <c r="C23" s="32"/>
      <c r="D23" s="32"/>
      <c r="E23" s="32"/>
      <c r="F23" s="32"/>
      <c r="H23" s="36"/>
      <c r="I23" s="36"/>
    </row>
    <row r="24" spans="1:9" ht="12.75">
      <c r="A24" s="32"/>
      <c r="B24" s="32"/>
      <c r="C24" s="32"/>
      <c r="D24" s="32"/>
      <c r="E24" s="32"/>
      <c r="F24" s="32"/>
      <c r="H24" s="36"/>
      <c r="I24" s="36"/>
    </row>
    <row r="25" spans="1:6" ht="12.75">
      <c r="A25" s="32"/>
      <c r="B25" s="32"/>
      <c r="C25" s="32"/>
      <c r="D25" s="32"/>
      <c r="E25" s="32"/>
      <c r="F25" s="32"/>
    </row>
    <row r="26" spans="1:6" ht="12.75">
      <c r="A26" s="32"/>
      <c r="B26" s="32"/>
      <c r="C26" s="32"/>
      <c r="D26" s="32"/>
      <c r="E26" s="32"/>
      <c r="F26" s="32"/>
    </row>
    <row r="27" spans="1:6" ht="12.75">
      <c r="A27" s="32"/>
      <c r="B27" s="32"/>
      <c r="C27" s="32"/>
      <c r="D27" s="32"/>
      <c r="E27" s="32"/>
      <c r="F27" s="32"/>
    </row>
    <row r="28" spans="1:6" ht="12.75">
      <c r="A28" s="32"/>
      <c r="B28" s="32"/>
      <c r="C28" s="32"/>
      <c r="D28" s="32"/>
      <c r="E28" s="32"/>
      <c r="F28" s="32"/>
    </row>
    <row r="29" spans="1:6" ht="12.75">
      <c r="A29" s="32"/>
      <c r="B29" s="32"/>
      <c r="C29" s="32"/>
      <c r="D29" s="32"/>
      <c r="E29" s="32"/>
      <c r="F29" s="32"/>
    </row>
    <row r="30" spans="1:6" ht="12.75">
      <c r="A30" s="32"/>
      <c r="B30" s="32"/>
      <c r="C30" s="32"/>
      <c r="D30" s="32"/>
      <c r="E30" s="32"/>
      <c r="F30" s="32"/>
    </row>
    <row r="31" spans="1:6" ht="12.75">
      <c r="A31" s="32"/>
      <c r="B31" s="32"/>
      <c r="C31" s="32"/>
      <c r="D31" s="32"/>
      <c r="E31" s="32"/>
      <c r="F31" s="32"/>
    </row>
    <row r="32" spans="1:6" ht="12.75">
      <c r="A32" s="32"/>
      <c r="B32" s="32"/>
      <c r="C32" s="32"/>
      <c r="D32" s="32"/>
      <c r="E32" s="32"/>
      <c r="F32" s="32"/>
    </row>
    <row r="33" spans="1:6" ht="12.75">
      <c r="A33" s="32"/>
      <c r="B33" s="32"/>
      <c r="C33" s="32"/>
      <c r="D33" s="32"/>
      <c r="E33" s="32"/>
      <c r="F33" s="32"/>
    </row>
    <row r="34" spans="1:6" ht="12.75">
      <c r="A34" s="32"/>
      <c r="B34" s="32"/>
      <c r="C34" s="32"/>
      <c r="D34" s="32"/>
      <c r="E34" s="32"/>
      <c r="F34" s="32"/>
    </row>
    <row r="35" spans="1:6" ht="12.75">
      <c r="A35" s="32"/>
      <c r="B35" s="32"/>
      <c r="C35" s="32"/>
      <c r="D35" s="32"/>
      <c r="E35" s="32"/>
      <c r="F35" s="32"/>
    </row>
    <row r="36" spans="1:6" ht="12.75">
      <c r="A36" s="32"/>
      <c r="B36" s="32"/>
      <c r="C36" s="32"/>
      <c r="D36" s="32"/>
      <c r="E36" s="32"/>
      <c r="F36" s="32"/>
    </row>
    <row r="37" spans="1:6" ht="12.75">
      <c r="A37" s="32"/>
      <c r="B37" s="32"/>
      <c r="C37" s="32"/>
      <c r="D37" s="32"/>
      <c r="E37" s="32"/>
      <c r="F37" s="32"/>
    </row>
    <row r="38" spans="1:6" ht="12.75">
      <c r="A38" s="32"/>
      <c r="B38" s="32"/>
      <c r="C38" s="32"/>
      <c r="D38" s="32"/>
      <c r="E38" s="32"/>
      <c r="F38" s="32"/>
    </row>
    <row r="39" spans="1:6" ht="12.75">
      <c r="A39" s="32"/>
      <c r="B39" s="32"/>
      <c r="C39" s="32"/>
      <c r="D39" s="32"/>
      <c r="E39" s="32"/>
      <c r="F39" s="32"/>
    </row>
    <row r="40" spans="1:6" ht="12.75">
      <c r="A40" s="32"/>
      <c r="B40" s="32"/>
      <c r="C40" s="32"/>
      <c r="D40" s="32"/>
      <c r="E40" s="32"/>
      <c r="F40" s="32"/>
    </row>
    <row r="41" spans="1:6" ht="12.75">
      <c r="A41" s="32"/>
      <c r="B41" s="32"/>
      <c r="C41" s="32"/>
      <c r="D41" s="32"/>
      <c r="E41" s="32"/>
      <c r="F41" s="32"/>
    </row>
    <row r="42" spans="1:6" ht="12.75">
      <c r="A42" s="32"/>
      <c r="B42" s="32"/>
      <c r="C42" s="32"/>
      <c r="D42" s="32"/>
      <c r="E42" s="32"/>
      <c r="F42" s="32"/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32"/>
      <c r="B44" s="32"/>
      <c r="C44" s="32"/>
      <c r="D44" s="32"/>
      <c r="E44" s="32"/>
      <c r="F44" s="32"/>
    </row>
    <row r="45" spans="1:6" ht="12.75">
      <c r="A45" s="32"/>
      <c r="B45" s="32"/>
      <c r="C45" s="32"/>
      <c r="D45" s="32"/>
      <c r="E45" s="32"/>
      <c r="F45" s="32"/>
    </row>
    <row r="46" spans="1:6" ht="12.75">
      <c r="A46" s="33"/>
      <c r="B46" s="33"/>
      <c r="C46" s="33"/>
      <c r="D46" s="33"/>
      <c r="E46" s="33"/>
      <c r="F46" s="33"/>
    </row>
    <row r="47" spans="1:6" ht="12.75">
      <c r="A47" s="33"/>
      <c r="B47" s="33"/>
      <c r="C47" s="33"/>
      <c r="D47" s="33"/>
      <c r="E47" s="33"/>
      <c r="F47" s="33"/>
    </row>
    <row r="48" spans="1:6" ht="12.75">
      <c r="A48" s="33"/>
      <c r="B48" s="33"/>
      <c r="C48" s="33"/>
      <c r="D48" s="33"/>
      <c r="E48" s="33"/>
      <c r="F48" s="33"/>
    </row>
    <row r="49" spans="1:6" ht="12.75">
      <c r="A49" s="33"/>
      <c r="B49" s="33"/>
      <c r="C49" s="33"/>
      <c r="D49" s="33"/>
      <c r="E49" s="33"/>
      <c r="F49" s="33"/>
    </row>
    <row r="50" spans="1:6" ht="12.75">
      <c r="A50" s="33"/>
      <c r="B50" s="33"/>
      <c r="C50" s="33"/>
      <c r="D50" s="33"/>
      <c r="E50" s="33"/>
      <c r="F50" s="33"/>
    </row>
    <row r="51" spans="1:6" ht="12.75">
      <c r="A51" s="33"/>
      <c r="B51" s="33"/>
      <c r="C51" s="33"/>
      <c r="D51" s="33"/>
      <c r="E51" s="33"/>
      <c r="F51" s="33"/>
    </row>
    <row r="52" spans="1:6" ht="12.75">
      <c r="A52" s="33"/>
      <c r="B52" s="33"/>
      <c r="C52" s="33"/>
      <c r="D52" s="33"/>
      <c r="E52" s="33"/>
      <c r="F52" s="33"/>
    </row>
    <row r="53" spans="1:6" ht="12.75">
      <c r="A53" s="33"/>
      <c r="B53" s="33"/>
      <c r="C53" s="33"/>
      <c r="D53" s="33"/>
      <c r="E53" s="33"/>
      <c r="F53" s="33"/>
    </row>
    <row r="54" spans="1:6" ht="12.75">
      <c r="A54" s="33"/>
      <c r="B54" s="33"/>
      <c r="C54" s="33"/>
      <c r="D54" s="33"/>
      <c r="E54" s="33"/>
      <c r="F54" s="33"/>
    </row>
    <row r="55" spans="1:6" ht="12.75">
      <c r="A55" s="33"/>
      <c r="B55" s="33"/>
      <c r="C55" s="33"/>
      <c r="D55" s="33"/>
      <c r="E55" s="33"/>
      <c r="F55" s="33"/>
    </row>
    <row r="56" spans="1:6" ht="12.75">
      <c r="A56" s="33"/>
      <c r="B56" s="33"/>
      <c r="C56" s="33"/>
      <c r="D56" s="33"/>
      <c r="E56" s="33"/>
      <c r="F56" s="33"/>
    </row>
    <row r="57" spans="1:6" ht="12.75">
      <c r="A57" s="33"/>
      <c r="B57" s="33"/>
      <c r="C57" s="33"/>
      <c r="D57" s="33"/>
      <c r="E57" s="33"/>
      <c r="F57" s="33"/>
    </row>
    <row r="58" spans="1:6" ht="12.75">
      <c r="A58" s="33"/>
      <c r="B58" s="33"/>
      <c r="C58" s="33"/>
      <c r="D58" s="33"/>
      <c r="E58" s="33"/>
      <c r="F58" s="33"/>
    </row>
    <row r="59" spans="1:6" ht="12.75">
      <c r="A59" s="33"/>
      <c r="B59" s="33"/>
      <c r="C59" s="33"/>
      <c r="D59" s="33"/>
      <c r="E59" s="33"/>
      <c r="F59" s="33"/>
    </row>
    <row r="60" spans="1:6" ht="12.75">
      <c r="A60" s="33"/>
      <c r="B60" s="33"/>
      <c r="C60" s="33"/>
      <c r="D60" s="33"/>
      <c r="E60" s="33"/>
      <c r="F60" s="33"/>
    </row>
    <row r="61" spans="1:6" ht="12.75">
      <c r="A61" s="33"/>
      <c r="B61" s="33"/>
      <c r="C61" s="33"/>
      <c r="D61" s="33"/>
      <c r="E61" s="33"/>
      <c r="F61" s="33"/>
    </row>
    <row r="62" spans="1:6" ht="12.75">
      <c r="A62" s="33"/>
      <c r="B62" s="33"/>
      <c r="C62" s="33"/>
      <c r="D62" s="33"/>
      <c r="E62" s="33"/>
      <c r="F62" s="33"/>
    </row>
    <row r="63" spans="1:6" ht="12.75">
      <c r="A63" s="33"/>
      <c r="B63" s="33"/>
      <c r="C63" s="33"/>
      <c r="D63" s="33"/>
      <c r="E63" s="33"/>
      <c r="F63" s="33"/>
    </row>
    <row r="64" spans="1:6" ht="12.75">
      <c r="A64" s="33"/>
      <c r="B64" s="33"/>
      <c r="C64" s="33"/>
      <c r="D64" s="33"/>
      <c r="E64" s="33"/>
      <c r="F64" s="33"/>
    </row>
    <row r="65" spans="1:6" ht="12.75">
      <c r="A65" s="33"/>
      <c r="B65" s="33"/>
      <c r="C65" s="33"/>
      <c r="D65" s="33"/>
      <c r="E65" s="33"/>
      <c r="F65" s="33"/>
    </row>
    <row r="66" spans="1:6" ht="12.75">
      <c r="A66" s="33"/>
      <c r="B66" s="33"/>
      <c r="C66" s="33"/>
      <c r="D66" s="33"/>
      <c r="E66" s="33"/>
      <c r="F66" s="33"/>
    </row>
    <row r="67" spans="1:6" ht="12.75">
      <c r="A67" s="33"/>
      <c r="B67" s="33"/>
      <c r="C67" s="33"/>
      <c r="D67" s="33"/>
      <c r="E67" s="33"/>
      <c r="F67" s="33"/>
    </row>
    <row r="68" spans="1:6" ht="12.75">
      <c r="A68" s="33"/>
      <c r="B68" s="33"/>
      <c r="C68" s="33"/>
      <c r="D68" s="33"/>
      <c r="E68" s="33"/>
      <c r="F68" s="33"/>
    </row>
    <row r="69" spans="1:6" ht="12.75">
      <c r="A69" s="33"/>
      <c r="B69" s="33"/>
      <c r="C69" s="33"/>
      <c r="D69" s="33"/>
      <c r="E69" s="33"/>
      <c r="F69" s="33"/>
    </row>
    <row r="70" spans="1:6" ht="12.75">
      <c r="A70" s="33"/>
      <c r="B70" s="33"/>
      <c r="C70" s="33"/>
      <c r="D70" s="33"/>
      <c r="E70" s="33"/>
      <c r="F70" s="33"/>
    </row>
    <row r="71" spans="1:6" ht="12.75">
      <c r="A71" s="33"/>
      <c r="B71" s="33"/>
      <c r="C71" s="33"/>
      <c r="D71" s="33"/>
      <c r="E71" s="33"/>
      <c r="F71" s="33"/>
    </row>
    <row r="72" spans="1:6" ht="12.75">
      <c r="A72" s="33"/>
      <c r="B72" s="33"/>
      <c r="C72" s="33"/>
      <c r="D72" s="33"/>
      <c r="E72" s="33"/>
      <c r="F72" s="33"/>
    </row>
    <row r="73" spans="1:6" ht="12.75">
      <c r="A73" s="33"/>
      <c r="B73" s="33"/>
      <c r="C73" s="33"/>
      <c r="D73" s="33"/>
      <c r="E73" s="33"/>
      <c r="F73" s="33"/>
    </row>
    <row r="74" spans="1:6" ht="12.75">
      <c r="A74" s="33"/>
      <c r="B74" s="33"/>
      <c r="C74" s="33"/>
      <c r="D74" s="33"/>
      <c r="E74" s="33"/>
      <c r="F74" s="33"/>
    </row>
    <row r="75" spans="1:6" ht="12.75">
      <c r="A75" s="33"/>
      <c r="B75" s="33"/>
      <c r="C75" s="33"/>
      <c r="D75" s="33"/>
      <c r="E75" s="33"/>
      <c r="F75" s="33"/>
    </row>
    <row r="76" spans="1:6" ht="12.75">
      <c r="A76" s="33"/>
      <c r="B76" s="33"/>
      <c r="C76" s="33"/>
      <c r="D76" s="33"/>
      <c r="E76" s="33"/>
      <c r="F76" s="33"/>
    </row>
    <row r="77" spans="1:6" ht="12.75">
      <c r="A77" s="33"/>
      <c r="B77" s="33"/>
      <c r="C77" s="33"/>
      <c r="D77" s="33"/>
      <c r="E77" s="33"/>
      <c r="F77" s="33"/>
    </row>
    <row r="78" spans="1:6" ht="12.75">
      <c r="A78" s="33"/>
      <c r="B78" s="33"/>
      <c r="C78" s="33"/>
      <c r="D78" s="33"/>
      <c r="E78" s="33"/>
      <c r="F78" s="33"/>
    </row>
    <row r="79" spans="1:6" ht="12.75">
      <c r="A79" s="33"/>
      <c r="B79" s="33"/>
      <c r="C79" s="33"/>
      <c r="D79" s="33"/>
      <c r="E79" s="33"/>
      <c r="F79" s="33"/>
    </row>
    <row r="80" spans="1:6" ht="12.75">
      <c r="A80" s="33"/>
      <c r="B80" s="33"/>
      <c r="C80" s="33"/>
      <c r="D80" s="33"/>
      <c r="E80" s="33"/>
      <c r="F80" s="33"/>
    </row>
    <row r="81" spans="1:6" ht="12.75">
      <c r="A81" s="33"/>
      <c r="B81" s="33"/>
      <c r="C81" s="33"/>
      <c r="D81" s="33"/>
      <c r="E81" s="33"/>
      <c r="F81" s="33"/>
    </row>
    <row r="82" spans="1:6" ht="12.75">
      <c r="A82" s="33"/>
      <c r="B82" s="33"/>
      <c r="C82" s="33"/>
      <c r="D82" s="33"/>
      <c r="E82" s="33"/>
      <c r="F82" s="33"/>
    </row>
    <row r="83" spans="1:6" ht="12.75">
      <c r="A83" s="33"/>
      <c r="B83" s="33"/>
      <c r="C83" s="33"/>
      <c r="D83" s="33"/>
      <c r="E83" s="33"/>
      <c r="F83" s="33"/>
    </row>
    <row r="84" spans="1:6" ht="12.75">
      <c r="A84" s="33"/>
      <c r="B84" s="33"/>
      <c r="C84" s="33"/>
      <c r="D84" s="33"/>
      <c r="E84" s="33"/>
      <c r="F84" s="33"/>
    </row>
    <row r="85" spans="1:6" ht="12.75">
      <c r="A85" s="33"/>
      <c r="B85" s="33"/>
      <c r="C85" s="33"/>
      <c r="D85" s="33"/>
      <c r="E85" s="33"/>
      <c r="F85" s="33"/>
    </row>
    <row r="86" spans="1:6" ht="12.75">
      <c r="A86" s="33"/>
      <c r="B86" s="33"/>
      <c r="C86" s="33"/>
      <c r="D86" s="33"/>
      <c r="E86" s="33"/>
      <c r="F86" s="33"/>
    </row>
    <row r="87" spans="1:6" ht="12.75">
      <c r="A87" s="33"/>
      <c r="B87" s="33"/>
      <c r="C87" s="33"/>
      <c r="D87" s="33"/>
      <c r="E87" s="33"/>
      <c r="F87" s="33"/>
    </row>
    <row r="88" spans="1:6" ht="12.75">
      <c r="A88" s="33"/>
      <c r="B88" s="33"/>
      <c r="C88" s="33"/>
      <c r="D88" s="33"/>
      <c r="E88" s="33"/>
      <c r="F88" s="33"/>
    </row>
    <row r="89" spans="1:6" ht="12.75">
      <c r="A89" s="33"/>
      <c r="B89" s="33"/>
      <c r="C89" s="33"/>
      <c r="D89" s="33"/>
      <c r="E89" s="33"/>
      <c r="F89" s="33"/>
    </row>
    <row r="90" spans="1:6" ht="12.75">
      <c r="A90" s="33"/>
      <c r="B90" s="33"/>
      <c r="C90" s="33"/>
      <c r="D90" s="33"/>
      <c r="E90" s="33"/>
      <c r="F90" s="33"/>
    </row>
    <row r="91" spans="1:6" ht="12.75">
      <c r="A91" s="33"/>
      <c r="B91" s="33"/>
      <c r="C91" s="33"/>
      <c r="D91" s="33"/>
      <c r="E91" s="33"/>
      <c r="F91" s="33"/>
    </row>
    <row r="92" spans="1:6" ht="12.75">
      <c r="A92" s="33"/>
      <c r="B92" s="33"/>
      <c r="C92" s="33"/>
      <c r="D92" s="33"/>
      <c r="E92" s="33"/>
      <c r="F92" s="33"/>
    </row>
    <row r="93" spans="1:6" ht="12.75">
      <c r="A93" s="33"/>
      <c r="B93" s="33"/>
      <c r="C93" s="33"/>
      <c r="D93" s="33"/>
      <c r="E93" s="33"/>
      <c r="F93" s="33"/>
    </row>
    <row r="94" spans="1:6" ht="12.75">
      <c r="A94" s="33"/>
      <c r="B94" s="33"/>
      <c r="C94" s="33"/>
      <c r="D94" s="33"/>
      <c r="E94" s="33"/>
      <c r="F94" s="33"/>
    </row>
    <row r="95" spans="1:6" ht="12.75">
      <c r="A95" s="33"/>
      <c r="B95" s="33"/>
      <c r="C95" s="33"/>
      <c r="D95" s="33"/>
      <c r="E95" s="33"/>
      <c r="F95" s="33"/>
    </row>
    <row r="96" spans="1:6" ht="12.75">
      <c r="A96" s="33"/>
      <c r="B96" s="33"/>
      <c r="C96" s="33"/>
      <c r="D96" s="33"/>
      <c r="E96" s="33"/>
      <c r="F96" s="33"/>
    </row>
    <row r="97" spans="1:6" ht="12.75">
      <c r="A97" s="33"/>
      <c r="B97" s="33"/>
      <c r="C97" s="33"/>
      <c r="D97" s="33"/>
      <c r="E97" s="33"/>
      <c r="F97" s="33"/>
    </row>
    <row r="98" spans="1:6" ht="12.75">
      <c r="A98" s="33"/>
      <c r="B98" s="33"/>
      <c r="C98" s="33"/>
      <c r="D98" s="33"/>
      <c r="E98" s="33"/>
      <c r="F98" s="33"/>
    </row>
    <row r="99" spans="1:6" ht="12.75">
      <c r="A99" s="33"/>
      <c r="B99" s="33"/>
      <c r="C99" s="33"/>
      <c r="D99" s="33"/>
      <c r="E99" s="33"/>
      <c r="F99" s="33"/>
    </row>
    <row r="100" spans="1:6" ht="12.75">
      <c r="A100" s="33"/>
      <c r="B100" s="33"/>
      <c r="C100" s="33"/>
      <c r="D100" s="33"/>
      <c r="E100" s="33"/>
      <c r="F100" s="33"/>
    </row>
    <row r="101" spans="1:6" ht="12.75">
      <c r="A101" s="33"/>
      <c r="B101" s="33"/>
      <c r="C101" s="33"/>
      <c r="D101" s="33"/>
      <c r="E101" s="33"/>
      <c r="F101" s="33"/>
    </row>
    <row r="102" spans="1:6" ht="12.75">
      <c r="A102" s="33"/>
      <c r="B102" s="33"/>
      <c r="C102" s="33"/>
      <c r="D102" s="33"/>
      <c r="E102" s="33"/>
      <c r="F102" s="33"/>
    </row>
    <row r="103" spans="1:6" ht="12.75">
      <c r="A103" s="33"/>
      <c r="B103" s="33"/>
      <c r="C103" s="33"/>
      <c r="D103" s="33"/>
      <c r="E103" s="33"/>
      <c r="F103" s="33"/>
    </row>
    <row r="104" spans="1:6" ht="12.75">
      <c r="A104" s="33"/>
      <c r="B104" s="33"/>
      <c r="C104" s="33"/>
      <c r="D104" s="33"/>
      <c r="E104" s="33"/>
      <c r="F104" s="33"/>
    </row>
    <row r="105" spans="1:6" ht="12.75">
      <c r="A105" s="33"/>
      <c r="B105" s="33"/>
      <c r="C105" s="33"/>
      <c r="D105" s="33"/>
      <c r="E105" s="33"/>
      <c r="F105" s="33"/>
    </row>
    <row r="106" spans="1:6" ht="12.75">
      <c r="A106" s="33"/>
      <c r="B106" s="33"/>
      <c r="C106" s="33"/>
      <c r="D106" s="33"/>
      <c r="E106" s="33"/>
      <c r="F106" s="33"/>
    </row>
    <row r="107" spans="1:6" ht="12.75">
      <c r="A107" s="33"/>
      <c r="B107" s="33"/>
      <c r="C107" s="33"/>
      <c r="D107" s="33"/>
      <c r="E107" s="33"/>
      <c r="F107" s="33"/>
    </row>
    <row r="108" spans="1:6" ht="12.75">
      <c r="A108" s="33"/>
      <c r="B108" s="33"/>
      <c r="C108" s="33"/>
      <c r="D108" s="33"/>
      <c r="E108" s="33"/>
      <c r="F108" s="33"/>
    </row>
    <row r="109" spans="1:6" ht="12.75">
      <c r="A109" s="33"/>
      <c r="B109" s="33"/>
      <c r="C109" s="33"/>
      <c r="D109" s="33"/>
      <c r="E109" s="33"/>
      <c r="F109" s="33"/>
    </row>
    <row r="110" spans="1:6" ht="12.75">
      <c r="A110" s="33"/>
      <c r="B110" s="33"/>
      <c r="C110" s="33"/>
      <c r="D110" s="33"/>
      <c r="E110" s="33"/>
      <c r="F110" s="33"/>
    </row>
    <row r="111" spans="1:6" ht="12.75">
      <c r="A111" s="33"/>
      <c r="B111" s="33"/>
      <c r="C111" s="33"/>
      <c r="D111" s="33"/>
      <c r="E111" s="33"/>
      <c r="F111" s="33"/>
    </row>
    <row r="112" spans="1:6" ht="12.75">
      <c r="A112" s="33"/>
      <c r="B112" s="33"/>
      <c r="C112" s="33"/>
      <c r="D112" s="33"/>
      <c r="E112" s="33"/>
      <c r="F112" s="33"/>
    </row>
    <row r="113" spans="1:6" ht="12.75">
      <c r="A113" s="33"/>
      <c r="B113" s="33"/>
      <c r="C113" s="33"/>
      <c r="D113" s="33"/>
      <c r="E113" s="33"/>
      <c r="F113" s="33"/>
    </row>
    <row r="114" spans="1:6" ht="12.75">
      <c r="A114" s="33"/>
      <c r="B114" s="33"/>
      <c r="C114" s="33"/>
      <c r="D114" s="33"/>
      <c r="E114" s="33"/>
      <c r="F114" s="33"/>
    </row>
    <row r="115" spans="1:6" ht="12.75">
      <c r="A115" s="33"/>
      <c r="B115" s="33"/>
      <c r="C115" s="33"/>
      <c r="D115" s="33"/>
      <c r="E115" s="33"/>
      <c r="F115" s="33"/>
    </row>
    <row r="116" spans="1:6" ht="12.75">
      <c r="A116" s="33"/>
      <c r="B116" s="33"/>
      <c r="C116" s="33"/>
      <c r="D116" s="33"/>
      <c r="E116" s="33"/>
      <c r="F116" s="33"/>
    </row>
    <row r="117" spans="1:6" ht="12.75">
      <c r="A117" s="33"/>
      <c r="B117" s="33"/>
      <c r="C117" s="33"/>
      <c r="D117" s="33"/>
      <c r="E117" s="33"/>
      <c r="F117" s="33"/>
    </row>
    <row r="118" spans="1:6" ht="12.75">
      <c r="A118" s="33"/>
      <c r="B118" s="33"/>
      <c r="C118" s="33"/>
      <c r="D118" s="33"/>
      <c r="E118" s="33"/>
      <c r="F118" s="33"/>
    </row>
    <row r="119" spans="1:6" ht="12.75">
      <c r="A119" s="33"/>
      <c r="B119" s="33"/>
      <c r="C119" s="33"/>
      <c r="D119" s="33"/>
      <c r="E119" s="33"/>
      <c r="F119" s="33"/>
    </row>
    <row r="120" spans="1:6" ht="12.75">
      <c r="A120" s="33"/>
      <c r="B120" s="33"/>
      <c r="C120" s="33"/>
      <c r="D120" s="33"/>
      <c r="E120" s="33"/>
      <c r="F120" s="33"/>
    </row>
    <row r="121" spans="1:6" ht="12.75">
      <c r="A121" s="33"/>
      <c r="B121" s="33"/>
      <c r="C121" s="33"/>
      <c r="D121" s="33"/>
      <c r="E121" s="33"/>
      <c r="F121" s="33"/>
    </row>
    <row r="122" spans="1:6" ht="12.75">
      <c r="A122" s="33"/>
      <c r="B122" s="33"/>
      <c r="C122" s="33"/>
      <c r="D122" s="33"/>
      <c r="E122" s="33"/>
      <c r="F122" s="33"/>
    </row>
    <row r="123" spans="1:6" ht="12.75">
      <c r="A123" s="33"/>
      <c r="B123" s="33"/>
      <c r="C123" s="33"/>
      <c r="D123" s="33"/>
      <c r="E123" s="33"/>
      <c r="F123" s="33"/>
    </row>
    <row r="124" spans="1:6" ht="12.75">
      <c r="A124" s="33"/>
      <c r="B124" s="33"/>
      <c r="C124" s="33"/>
      <c r="D124" s="33"/>
      <c r="E124" s="33"/>
      <c r="F124" s="33"/>
    </row>
    <row r="125" spans="1:6" ht="12.75">
      <c r="A125" s="33"/>
      <c r="B125" s="33"/>
      <c r="C125" s="33"/>
      <c r="D125" s="33"/>
      <c r="E125" s="33"/>
      <c r="F125" s="33"/>
    </row>
    <row r="126" spans="1:6" ht="12.75">
      <c r="A126" s="33"/>
      <c r="B126" s="33"/>
      <c r="C126" s="33"/>
      <c r="D126" s="33"/>
      <c r="E126" s="33"/>
      <c r="F126" s="33"/>
    </row>
    <row r="127" spans="1:6" ht="12.75">
      <c r="A127" s="33"/>
      <c r="B127" s="33"/>
      <c r="C127" s="33"/>
      <c r="D127" s="33"/>
      <c r="E127" s="33"/>
      <c r="F127" s="33"/>
    </row>
    <row r="128" spans="1:6" ht="12.75">
      <c r="A128" s="33"/>
      <c r="B128" s="33"/>
      <c r="C128" s="33"/>
      <c r="D128" s="33"/>
      <c r="E128" s="33"/>
      <c r="F128" s="33"/>
    </row>
    <row r="129" spans="1:6" ht="12.75">
      <c r="A129" s="33"/>
      <c r="B129" s="33"/>
      <c r="C129" s="33"/>
      <c r="D129" s="33"/>
      <c r="E129" s="33"/>
      <c r="F129" s="33"/>
    </row>
    <row r="130" spans="1:6" ht="12.75">
      <c r="A130" s="33"/>
      <c r="B130" s="33"/>
      <c r="C130" s="33"/>
      <c r="D130" s="33"/>
      <c r="E130" s="33"/>
      <c r="F130" s="33"/>
    </row>
    <row r="131" spans="1:6" ht="12.75">
      <c r="A131" s="33"/>
      <c r="B131" s="33"/>
      <c r="C131" s="33"/>
      <c r="D131" s="33"/>
      <c r="E131" s="33"/>
      <c r="F131" s="33"/>
    </row>
    <row r="132" spans="1:6" ht="12.75">
      <c r="A132" s="33"/>
      <c r="B132" s="33"/>
      <c r="C132" s="33"/>
      <c r="D132" s="33"/>
      <c r="E132" s="33"/>
      <c r="F132" s="33"/>
    </row>
    <row r="133" spans="1:6" ht="12.75">
      <c r="A133" s="33"/>
      <c r="B133" s="33"/>
      <c r="C133" s="33"/>
      <c r="D133" s="33"/>
      <c r="E133" s="33"/>
      <c r="F133" s="33"/>
    </row>
    <row r="134" spans="1:6" ht="12.75">
      <c r="A134" s="33"/>
      <c r="B134" s="33"/>
      <c r="C134" s="33"/>
      <c r="D134" s="33"/>
      <c r="E134" s="33"/>
      <c r="F134" s="33"/>
    </row>
    <row r="135" spans="1:6" ht="12.75">
      <c r="A135" s="33"/>
      <c r="B135" s="33"/>
      <c r="C135" s="33"/>
      <c r="D135" s="33"/>
      <c r="E135" s="33"/>
      <c r="F135" s="33"/>
    </row>
    <row r="136" spans="1:6" ht="12.75">
      <c r="A136" s="33"/>
      <c r="B136" s="33"/>
      <c r="C136" s="33"/>
      <c r="D136" s="33"/>
      <c r="E136" s="33"/>
      <c r="F136" s="33"/>
    </row>
    <row r="137" spans="1:6" ht="12.75">
      <c r="A137" s="33"/>
      <c r="B137" s="33"/>
      <c r="C137" s="33"/>
      <c r="D137" s="33"/>
      <c r="E137" s="33"/>
      <c r="F137" s="33"/>
    </row>
    <row r="138" spans="1:6" ht="12.75">
      <c r="A138" s="33"/>
      <c r="B138" s="33"/>
      <c r="C138" s="33"/>
      <c r="D138" s="33"/>
      <c r="E138" s="33"/>
      <c r="F138" s="33"/>
    </row>
    <row r="139" spans="1:6" ht="12.75">
      <c r="A139" s="33"/>
      <c r="B139" s="33"/>
      <c r="C139" s="33"/>
      <c r="D139" s="33"/>
      <c r="E139" s="33"/>
      <c r="F139" s="33"/>
    </row>
    <row r="140" spans="1:6" ht="12.75">
      <c r="A140" s="33"/>
      <c r="B140" s="33"/>
      <c r="C140" s="33"/>
      <c r="D140" s="33"/>
      <c r="E140" s="33"/>
      <c r="F140" s="33"/>
    </row>
    <row r="141" spans="1:6" ht="12.75">
      <c r="A141" s="33"/>
      <c r="B141" s="33"/>
      <c r="C141" s="33"/>
      <c r="D141" s="33"/>
      <c r="E141" s="33"/>
      <c r="F141" s="33"/>
    </row>
    <row r="142" spans="1:6" ht="12.75">
      <c r="A142" s="33"/>
      <c r="B142" s="33"/>
      <c r="C142" s="33"/>
      <c r="D142" s="33"/>
      <c r="E142" s="33"/>
      <c r="F142" s="33"/>
    </row>
    <row r="143" spans="1:6" ht="12.75">
      <c r="A143" s="33"/>
      <c r="B143" s="33"/>
      <c r="C143" s="33"/>
      <c r="D143" s="33"/>
      <c r="E143" s="33"/>
      <c r="F143" s="33"/>
    </row>
    <row r="144" spans="1:6" ht="12.75">
      <c r="A144" s="33"/>
      <c r="B144" s="33"/>
      <c r="C144" s="33"/>
      <c r="D144" s="33"/>
      <c r="E144" s="33"/>
      <c r="F144" s="33"/>
    </row>
    <row r="145" spans="1:6" ht="12.75">
      <c r="A145" s="33"/>
      <c r="B145" s="33"/>
      <c r="C145" s="33"/>
      <c r="D145" s="33"/>
      <c r="E145" s="33"/>
      <c r="F145" s="33"/>
    </row>
    <row r="146" spans="1:6" ht="12.75">
      <c r="A146" s="33"/>
      <c r="B146" s="33"/>
      <c r="C146" s="33"/>
      <c r="D146" s="33"/>
      <c r="E146" s="33"/>
      <c r="F146" s="33"/>
    </row>
    <row r="147" spans="1:6" ht="12.75">
      <c r="A147" s="33"/>
      <c r="B147" s="33"/>
      <c r="C147" s="33"/>
      <c r="D147" s="33"/>
      <c r="E147" s="33"/>
      <c r="F147" s="33"/>
    </row>
    <row r="148" spans="1:6" ht="12.75">
      <c r="A148" s="33"/>
      <c r="B148" s="33"/>
      <c r="C148" s="33"/>
      <c r="D148" s="33"/>
      <c r="E148" s="33"/>
      <c r="F148" s="33"/>
    </row>
    <row r="149" spans="1:6" ht="12.75">
      <c r="A149" s="33"/>
      <c r="B149" s="33"/>
      <c r="C149" s="33"/>
      <c r="D149" s="33"/>
      <c r="E149" s="33"/>
      <c r="F149" s="33"/>
    </row>
    <row r="150" spans="1:6" ht="12.75">
      <c r="A150" s="33"/>
      <c r="B150" s="33"/>
      <c r="C150" s="33"/>
      <c r="D150" s="33"/>
      <c r="E150" s="33"/>
      <c r="F150" s="33"/>
    </row>
  </sheetData>
  <mergeCells count="19">
    <mergeCell ref="A20:F20"/>
    <mergeCell ref="A21:F21"/>
    <mergeCell ref="A22:F22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5:F7"/>
    <mergeCell ref="G5:J6"/>
    <mergeCell ref="A2:I2"/>
    <mergeCell ref="B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GEG</cp:lastModifiedBy>
  <cp:lastPrinted>2008-04-23T12:13:34Z</cp:lastPrinted>
  <dcterms:created xsi:type="dcterms:W3CDTF">2006-06-20T12:49:14Z</dcterms:created>
  <dcterms:modified xsi:type="dcterms:W3CDTF">2008-07-17T11:22:55Z</dcterms:modified>
  <cp:category/>
  <cp:version/>
  <cp:contentType/>
  <cp:contentStatus/>
</cp:coreProperties>
</file>